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<sst xmlns="http://schemas.openxmlformats.org/spreadsheetml/2006/main" count="35" uniqueCount="35">
  <si>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</si>
  <si>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CHH010</t>
  </si>
  <si>
    <t xml:space="preserve">m³</t>
  </si>
  <si>
    <t xml:space="preserve">Formigó ciclopi.</t>
  </si>
  <si>
    <r>
      <rPr>
        <sz val="8.25"/>
        <color rgb="FF000000"/>
        <rFont val="Arial"/>
        <family val="2"/>
      </rPr>
      <t xml:space="preserve">Formigó ciclopi realitzat amb </t>
    </r>
    <r>
      <rPr>
        <b/>
        <sz val="8.25"/>
        <color rgb="FF000000"/>
        <rFont val="Arial"/>
        <family val="2"/>
      </rPr>
      <t xml:space="preserve">formigó HM-15/P/40/I fabricat en central i abocament des de camió</t>
    </r>
    <r>
      <rPr>
        <sz val="8.25"/>
        <color rgb="FF000000"/>
        <rFont val="Arial"/>
        <family val="2"/>
      </rPr>
      <t xml:space="preserve"> (</t>
    </r>
    <r>
      <rPr>
        <b/>
        <sz val="8.25"/>
        <color rgb="FF000000"/>
        <rFont val="Arial"/>
        <family val="2"/>
      </rPr>
      <t xml:space="preserve">60</t>
    </r>
    <r>
      <rPr>
        <sz val="8.25"/>
        <color rgb="FF000000"/>
        <rFont val="Arial"/>
        <family val="2"/>
      </rPr>
      <t xml:space="preserve">% de volum) i </t>
    </r>
    <r>
      <rPr>
        <b/>
        <sz val="8.25"/>
        <color rgb="FF000000"/>
        <rFont val="Arial"/>
        <family val="2"/>
      </rPr>
      <t xml:space="preserve">boles de pedra de 15 a 30 cm de diàmetre</t>
    </r>
    <r>
      <rPr>
        <sz val="8.25"/>
        <color rgb="FF000000"/>
        <rFont val="Arial"/>
        <family val="2"/>
      </rPr>
      <t xml:space="preserve"> (</t>
    </r>
    <r>
      <rPr>
        <b/>
        <sz val="8.25"/>
        <color rgb="FF000000"/>
        <rFont val="Arial"/>
        <family val="2"/>
      </rPr>
      <t xml:space="preserve">40</t>
    </r>
    <r>
      <rPr>
        <sz val="8.25"/>
        <color rgb="FF000000"/>
        <rFont val="Arial"/>
        <family val="2"/>
      </rPr>
      <t xml:space="preserve">% de volum), per a formació de </t>
    </r>
    <r>
      <rPr>
        <b/>
        <sz val="8.25"/>
        <color rgb="FF000000"/>
        <rFont val="Arial"/>
        <family val="2"/>
      </rPr>
      <t xml:space="preserve">pou de fonamentació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</si>
  <si>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</si>
  <si>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</si>
  <si>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</si>
  <si>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</si>
  <si>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</si>
  <si>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</si>
  <si>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</si>
  <si>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mt10hmf010Ly</t>
  </si>
  <si>
    <t xml:space="preserve">m³</t>
  </si>
  <si>
    <t xml:space="preserve">Formigó HM-15/P/40/I, fabricat en central.</t>
  </si>
  <si>
    <t xml:space="preserve">mt01arg100a</t>
  </si>
  <si>
    <t xml:space="preserve">m³</t>
  </si>
  <si>
    <t xml:space="preserve">Boles de pedra de 15 a 30 cm de diàmetre.</t>
  </si>
  <si>
    <t xml:space="preserve">Subtotal materials:</t>
  </si>
  <si>
    <t xml:space="preserve">Mà d'obra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</si>
  <si>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</si>
  <si>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</si>
  <si>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</si>
  <si>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</si>
  <si>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</si>
  <si>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</si>
  <si>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</si>
  <si>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</si>
  <si>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</si>
  <si>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</si>
  <si>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</si>
  <si>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</si>
  <si>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</si>
  <si>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2,12€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</si>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</sst>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63" customWidth="1"/>
    <col min="4" max="4" width="55.59" customWidth="1"/>
    <col min="5" max="5" width="13.77" customWidth="1"/>
    <col min="6" max="6" width="11.22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0.660000</v>
      </c>
      <c r="F10" s="11">
        <v>54.050000</v>
      </c>
      <c r="G10" s="11">
        <f ca="1">ROUND(INDIRECT(ADDRESS(ROW()+(0), COLUMN()+(-2), 1))*INDIRECT(ADDRESS(ROW()+(0), COLUMN()+(-1), 1)), 2)</f>
        <v>35.670000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2">
        <v>0.400000</v>
      </c>
      <c r="F11" s="13">
        <v>19.640000</v>
      </c>
      <c r="G11" s="13">
        <f ca="1">ROUND(INDIRECT(ADDRESS(ROW()+(0), COLUMN()+(-2), 1))*INDIRECT(ADDRESS(ROW()+(0), COLUMN()+(-1), 1)), 2)</f>
        <v>7.860000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43.530000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0.127000</v>
      </c>
      <c r="F14" s="11">
        <v>24.470000</v>
      </c>
      <c r="G14" s="11">
        <f ca="1">ROUND(INDIRECT(ADDRESS(ROW()+(0), COLUMN()+(-2), 1))*INDIRECT(ADDRESS(ROW()+(0), COLUMN()+(-1), 1)), 2)</f>
        <v>3.110000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0">
        <v>0.127000</v>
      </c>
      <c r="F15" s="11">
        <v>21.710000</v>
      </c>
      <c r="G15" s="11">
        <f ca="1">ROUND(INDIRECT(ADDRESS(ROW()+(0), COLUMN()+(-2), 1))*INDIRECT(ADDRESS(ROW()+(0), COLUMN()+(-1), 1)), 2)</f>
        <v>2.760000</v>
      </c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2">
        <v>1.018000</v>
      </c>
      <c r="F16" s="13">
        <v>19.470000</v>
      </c>
      <c r="G16" s="13">
        <f ca="1">ROUND(INDIRECT(ADDRESS(ROW()+(0), COLUMN()+(-2), 1))*INDIRECT(ADDRESS(ROW()+(0), COLUMN()+(-1), 1)), 2)</f>
        <v>19.820000</v>
      </c>
    </row>
    <row r="17" spans="1:7" ht="13.50" thickBot="1" customHeight="1">
      <c r="A17" s="14"/>
      <c r="B17" s="14"/>
      <c r="C17" s="14"/>
      <c r="D17" s="14"/>
      <c r="E17" s="8" t="s">
        <v>29</v>
      </c>
      <c r="F17" s="8"/>
      <c r="G17" s="16">
        <f ca="1">ROUND(SUM(INDIRECT(ADDRESS(ROW()+(-1), COLUMN()+(0), 1)),INDIRECT(ADDRESS(ROW()+(-2), COLUMN()+(0), 1)),INDIRECT(ADDRESS(ROW()+(-3), COLUMN()+(0), 1))), 2)</f>
        <v>25.690000</v>
      </c>
    </row>
    <row r="18" spans="1:7" ht="13.50" thickBot="1" customHeight="1">
      <c r="A18" s="14">
        <v>3.000000</v>
      </c>
      <c r="B18" s="14"/>
      <c r="C18" s="14"/>
      <c r="D18" s="17" t="s">
        <v>30</v>
      </c>
      <c r="E18" s="17"/>
      <c r="F18" s="14"/>
      <c r="G18" s="14"/>
    </row>
    <row r="19" spans="1:7" ht="13.50" thickBot="1" customHeight="1">
      <c r="A19" s="18"/>
      <c r="B19" s="18"/>
      <c r="C19" s="19" t="s">
        <v>31</v>
      </c>
      <c r="D19" s="18" t="s">
        <v>32</v>
      </c>
      <c r="E19" s="12">
        <v>2.000000</v>
      </c>
      <c r="F19" s="13">
        <f ca="1">ROUND(SUM(INDIRECT(ADDRESS(ROW()+(-2), COLUMN()+(1), 1)),INDIRECT(ADDRESS(ROW()+(-7), COLUMN()+(1), 1))), 2)</f>
        <v>69.220000</v>
      </c>
      <c r="G19" s="13">
        <f ca="1">ROUND(INDIRECT(ADDRESS(ROW()+(0), COLUMN()+(-2), 1))*INDIRECT(ADDRESS(ROW()+(0), COLUMN()+(-1), 1))/100, 2)</f>
        <v>1.380000</v>
      </c>
    </row>
    <row r="20" spans="1:7" ht="13.50" thickBot="1" customHeight="1">
      <c r="A20" s="20" t="s">
        <v>33</v>
      </c>
      <c r="B20" s="20"/>
      <c r="C20" s="21"/>
      <c r="D20" s="22"/>
      <c r="E20" s="23" t="s">
        <v>34</v>
      </c>
      <c r="F20" s="24"/>
      <c r="G20" s="25">
        <f ca="1">ROUND(SUM(INDIRECT(ADDRESS(ROW()+(-1), COLUMN()+(0), 1)),INDIRECT(ADDRESS(ROW()+(-3), COLUMN()+(0), 1)),INDIRECT(ADDRESS(ROW()+(-8), COLUMN()+(0), 1))), 2)</f>
        <v>70.600000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620079" right="0.472441" top="0.472441" bottom="0.472441" header="0.0" footer="0.0"/>
  <pageSetup paperSize="9" orientation="portrait"/>
  <rowBreaks count="0" manualBreakCount="0">
    </rowBreaks>
</worksheet>
</file>