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<sst xmlns="http://schemas.openxmlformats.org/spreadsheetml/2006/main" count="80" uniqueCount="80">
  <si>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</si>
  <si>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ANS020</t>
  </si>
  <si>
    <t xml:space="preserve">m²</t>
  </si>
  <si>
    <t xml:space="preserve">Solera ventilada de formigó.</t>
  </si>
  <si>
    <r>
      <rPr>
        <sz val="8.25"/>
        <color rgb="FF000000"/>
        <rFont val="Arial"/>
        <family val="2"/>
      </rPr>
      <t xml:space="preserve">Solera ventilada de formigó armat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cantell, sobre encofrat perdut de mòduls de polipropilè reciclat, realitzada amb </t>
    </r>
    <r>
      <rPr>
        <b/>
        <sz val="8.25"/>
        <color rgb="FF000000"/>
        <rFont val="Arial"/>
        <family val="2"/>
      </rPr>
      <t xml:space="preserve">formigó HA-25/B/10/IIa,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</t>
    </r>
    <r>
      <rPr>
        <b/>
        <sz val="8.25"/>
        <color rgb="FF000000"/>
        <rFont val="Arial"/>
        <family val="2"/>
      </rPr>
      <t xml:space="preserve">malla electrosoldada ME 15x15 Ø 5-5 B 500 T 6x2,20 UNE-EN 10080</t>
    </r>
    <r>
      <rPr>
        <sz val="8.25"/>
        <color rgb="FF000000"/>
        <rFont val="Arial"/>
        <family val="2"/>
      </rPr>
      <t xml:space="preserve"> sobre separadors homologats, en capa de compressió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d'espessor, </t>
    </r>
    <r>
      <rPr>
        <b/>
        <sz val="8.25"/>
        <color rgb="FF000000"/>
        <rFont val="Arial"/>
        <family val="2"/>
      </rPr>
      <t xml:space="preserve">amb junts de retracció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</si>
  <si>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</si>
  <si>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</si>
  <si>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</si>
  <si>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</si>
  <si>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</si>
  <si>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</si>
  <si>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</si>
  <si>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mt07cid010j</t>
  </si>
  <si>
    <t xml:space="preserve">m²</t>
  </si>
  <si>
    <t xml:space="preserve">Ncofrat perdut de mòduls de polipropilè reciclat, de 50x50x20 cm, per a soleres i forjats sanitaris ventilats.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</si>
  <si>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</si>
  <si>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</si>
  <si>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</si>
  <si>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</si>
  <si>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</si>
  <si>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</si>
  <si>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mt07ame010b</t>
  </si>
  <si>
    <t xml:space="preserve">m²</t>
  </si>
  <si>
    <t xml:space="preserve">Malla electrosoldada ME 15x15 Ø 5-5 B 500 T 6x2,20 UNE-EN 10080.</t>
  </si>
  <si>
    <t xml:space="preserve">mt10hai010adad</t>
  </si>
  <si>
    <t xml:space="preserve">m³</t>
  </si>
  <si>
    <t xml:space="preserve">Formigó HA-25/B/10/IIa, i.work SUSTENTA "FYM ITALCEMENTI GROUP", fabricat en central.</t>
  </si>
  <si>
    <t xml:space="preserve">mt07aco020o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</si>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</sst>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3.55" customWidth="1"/>
    <col min="5" max="5" width="2.04" customWidth="1"/>
    <col min="6" max="6" width="12.41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0"/>
      <c r="G10" s="11">
        <v>9.640000</v>
      </c>
      <c r="H10" s="11">
        <f ca="1">ROUND(INDIRECT(ADDRESS(ROW()+(0), COLUMN()+(-3), 1))*INDIRECT(ADDRESS(ROW()+(0), COLUMN()+(-1), 1)), 2)</f>
        <v>10.120000</v>
      </c>
    </row>
    <row r="11" spans="1:8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0"/>
      <c r="G11" s="11">
        <v>0.810000</v>
      </c>
      <c r="H11" s="11">
        <f ca="1">ROUND(INDIRECT(ADDRESS(ROW()+(0), COLUMN()+(-3), 1))*INDIRECT(ADDRESS(ROW()+(0), COLUMN()+(-1), 1)), 2)</f>
        <v>1.620000</v>
      </c>
    </row>
    <row r="12" spans="1:8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0.010000</v>
      </c>
      <c r="F12" s="10"/>
      <c r="G12" s="11">
        <v>1.100000</v>
      </c>
      <c r="H12" s="11">
        <f ca="1">ROUND(INDIRECT(ADDRESS(ROW()+(0), COLUMN()+(-3), 1))*INDIRECT(ADDRESS(ROW()+(0), COLUMN()+(-1), 1)), 2)</f>
        <v>0.010000</v>
      </c>
    </row>
    <row r="13" spans="1:8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1.100000</v>
      </c>
      <c r="F13" s="10"/>
      <c r="G13" s="11">
        <v>1.670000</v>
      </c>
      <c r="H13" s="11">
        <f ca="1">ROUND(INDIRECT(ADDRESS(ROW()+(0), COLUMN()+(-3), 1))*INDIRECT(ADDRESS(ROW()+(0), COLUMN()+(-1), 1)), 2)</f>
        <v>1.840000</v>
      </c>
    </row>
    <row r="14" spans="1:8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0.097000</v>
      </c>
      <c r="F14" s="10"/>
      <c r="G14" s="11">
        <v>105.200000</v>
      </c>
      <c r="H14" s="11">
        <f ca="1">ROUND(INDIRECT(ADDRESS(ROW()+(0), COLUMN()+(-3), 1))*INDIRECT(ADDRESS(ROW()+(0), COLUMN()+(-1), 1)), 2)</f>
        <v>10.200000</v>
      </c>
    </row>
    <row r="15" spans="1:8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1.000000</v>
      </c>
      <c r="F15" s="10"/>
      <c r="G15" s="11">
        <v>0.080000</v>
      </c>
      <c r="H15" s="11">
        <f ca="1">ROUND(INDIRECT(ADDRESS(ROW()+(0), COLUMN()+(-3), 1))*INDIRECT(ADDRESS(ROW()+(0), COLUMN()+(-1), 1)), 2)</f>
        <v>0.080000</v>
      </c>
    </row>
    <row r="16" spans="1:8" ht="45.00" thickBot="1" customHeight="1">
      <c r="A16" s="1" t="s">
        <v>30</v>
      </c>
      <c r="B16" s="1"/>
      <c r="C16" s="9" t="s">
        <v>31</v>
      </c>
      <c r="D16" s="1" t="s">
        <v>32</v>
      </c>
      <c r="E16" s="12">
        <v>0.092000</v>
      </c>
      <c r="F16" s="12"/>
      <c r="G16" s="13">
        <v>2.010000</v>
      </c>
      <c r="H16" s="13">
        <f ca="1">ROUND(INDIRECT(ADDRESS(ROW()+(0), COLUMN()+(-3), 1))*INDIRECT(ADDRESS(ROW()+(0), COLUMN()+(-1), 1)), 2)</f>
        <v>0.180000</v>
      </c>
    </row>
    <row r="17" spans="1:8" ht="13.50" thickBot="1" customHeight="1">
      <c r="A17" s="14"/>
      <c r="B17" s="14"/>
      <c r="C17" s="14"/>
      <c r="D17" s="14"/>
      <c r="E17" s="8" t="s">
        <v>33</v>
      </c>
      <c r="F17" s="8"/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24.050000</v>
      </c>
    </row>
    <row r="18" spans="1:8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0.082000</v>
      </c>
      <c r="F19" s="10"/>
      <c r="G19" s="11">
        <v>4.660000</v>
      </c>
      <c r="H19" s="11">
        <f ca="1">ROUND(INDIRECT(ADDRESS(ROW()+(0), COLUMN()+(-3), 1))*INDIRECT(ADDRESS(ROW()+(0), COLUMN()+(-1), 1)), 2)</f>
        <v>0.380000</v>
      </c>
    </row>
    <row r="20" spans="1:8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0.075000</v>
      </c>
      <c r="F20" s="12"/>
      <c r="G20" s="13">
        <v>9.480000</v>
      </c>
      <c r="H20" s="13">
        <f ca="1">ROUND(INDIRECT(ADDRESS(ROW()+(0), COLUMN()+(-3), 1))*INDIRECT(ADDRESS(ROW()+(0), COLUMN()+(-1), 1)), 2)</f>
        <v>0.710000</v>
      </c>
    </row>
    <row r="21" spans="1:8" ht="13.50" thickBot="1" customHeight="1">
      <c r="A21" s="14"/>
      <c r="B21" s="14"/>
      <c r="C21" s="14"/>
      <c r="D21" s="14"/>
      <c r="E21" s="8" t="s">
        <v>41</v>
      </c>
      <c r="F21" s="8"/>
      <c r="G21" s="8"/>
      <c r="H21" s="16">
        <f ca="1">ROUND(SUM(INDIRECT(ADDRESS(ROW()+(-1), COLUMN()+(0), 1)),INDIRECT(ADDRESS(ROW()+(-2), COLUMN()+(0), 1))), 2)</f>
        <v>1.090000</v>
      </c>
    </row>
    <row r="22" spans="1:8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4"/>
      <c r="H22" s="14"/>
    </row>
    <row r="23" spans="1:8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0.013000</v>
      </c>
      <c r="F23" s="10"/>
      <c r="G23" s="11">
        <v>24.470000</v>
      </c>
      <c r="H23" s="11">
        <f ca="1">ROUND(INDIRECT(ADDRESS(ROW()+(0), COLUMN()+(-3), 1))*INDIRECT(ADDRESS(ROW()+(0), COLUMN()+(-1), 1)), 2)</f>
        <v>0.320000</v>
      </c>
    </row>
    <row r="24" spans="1:8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0.013000</v>
      </c>
      <c r="F24" s="10"/>
      <c r="G24" s="11">
        <v>21.710000</v>
      </c>
      <c r="H24" s="11">
        <f ca="1">ROUND(INDIRECT(ADDRESS(ROW()+(0), COLUMN()+(-3), 1))*INDIRECT(ADDRESS(ROW()+(0), COLUMN()+(-1), 1)), 2)</f>
        <v>0.280000</v>
      </c>
    </row>
    <row r="25" spans="1:8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0.024000</v>
      </c>
      <c r="F25" s="10"/>
      <c r="G25" s="11">
        <v>24.470000</v>
      </c>
      <c r="H25" s="11">
        <f ca="1">ROUND(INDIRECT(ADDRESS(ROW()+(0), COLUMN()+(-3), 1))*INDIRECT(ADDRESS(ROW()+(0), COLUMN()+(-1), 1)), 2)</f>
        <v>0.590000</v>
      </c>
    </row>
    <row r="26" spans="1:8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0.024000</v>
      </c>
      <c r="F26" s="10"/>
      <c r="G26" s="11">
        <v>21.710000</v>
      </c>
      <c r="H26" s="11">
        <f ca="1">ROUND(INDIRECT(ADDRESS(ROW()+(0), COLUMN()+(-3), 1))*INDIRECT(ADDRESS(ROW()+(0), COLUMN()+(-1), 1)), 2)</f>
        <v>0.520000</v>
      </c>
    </row>
    <row r="27" spans="1:8" ht="24.00" thickBot="1" customHeight="1">
      <c r="A27" s="1" t="s">
        <v>55</v>
      </c>
      <c r="B27" s="1"/>
      <c r="C27" s="9" t="s">
        <v>56</v>
      </c>
      <c r="D27" s="1" t="s">
        <v>57</v>
      </c>
      <c r="E27" s="10">
        <v>0.023000</v>
      </c>
      <c r="F27" s="10"/>
      <c r="G27" s="11">
        <v>24.470000</v>
      </c>
      <c r="H27" s="11">
        <f ca="1">ROUND(INDIRECT(ADDRESS(ROW()+(0), COLUMN()+(-3), 1))*INDIRECT(ADDRESS(ROW()+(0), COLUMN()+(-1), 1)), 2)</f>
        <v>0.560000</v>
      </c>
    </row>
    <row r="28" spans="1:8" ht="24.00" thickBot="1" customHeight="1">
      <c r="A28" s="1" t="s">
        <v>58</v>
      </c>
      <c r="B28" s="1"/>
      <c r="C28" s="9" t="s">
        <v>59</v>
      </c>
      <c r="D28" s="1" t="s">
        <v>60</v>
      </c>
      <c r="E28" s="10">
        <v>0.104000</v>
      </c>
      <c r="F28" s="10"/>
      <c r="G28" s="11">
        <v>21.710000</v>
      </c>
      <c r="H28" s="11">
        <f ca="1">ROUND(INDIRECT(ADDRESS(ROW()+(0), COLUMN()+(-3), 1))*INDIRECT(ADDRESS(ROW()+(0), COLUMN()+(-1), 1)), 2)</f>
        <v>2.260000</v>
      </c>
    </row>
    <row r="29" spans="1:8" ht="13.50" thickBot="1" customHeight="1">
      <c r="A29" s="1" t="s">
        <v>61</v>
      </c>
      <c r="B29" s="1"/>
      <c r="C29" s="9" t="s">
        <v>62</v>
      </c>
      <c r="D29" s="1" t="s">
        <v>63</v>
      </c>
      <c r="E29" s="12">
        <v>0.090000</v>
      </c>
      <c r="F29" s="12"/>
      <c r="G29" s="13">
        <v>20.150000</v>
      </c>
      <c r="H29" s="13">
        <f ca="1">ROUND(INDIRECT(ADDRESS(ROW()+(0), COLUMN()+(-3), 1))*INDIRECT(ADDRESS(ROW()+(0), COLUMN()+(-1), 1)), 2)</f>
        <v>1.810000</v>
      </c>
    </row>
    <row r="30" spans="1:8" ht="13.50" thickBot="1" customHeight="1">
      <c r="A30" s="14"/>
      <c r="B30" s="14"/>
      <c r="C30" s="14"/>
      <c r="D30" s="14"/>
      <c r="E30" s="8" t="s">
        <v>64</v>
      </c>
      <c r="F30" s="8"/>
      <c r="G30" s="8"/>
      <c r="H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6.340000</v>
      </c>
    </row>
    <row r="31" spans="1:8" ht="13.50" thickBot="1" customHeight="1">
      <c r="A31" s="14">
        <v>4.000000</v>
      </c>
      <c r="B31" s="14"/>
      <c r="C31" s="14"/>
      <c r="D31" s="17" t="s">
        <v>65</v>
      </c>
      <c r="E31" s="17"/>
      <c r="F31" s="17"/>
      <c r="G31" s="14"/>
      <c r="H31" s="14"/>
    </row>
    <row r="32" spans="1:8" ht="13.50" thickBot="1" customHeight="1">
      <c r="A32" s="18"/>
      <c r="B32" s="18"/>
      <c r="C32" s="19" t="s">
        <v>66</v>
      </c>
      <c r="D32" s="18" t="s">
        <v>67</v>
      </c>
      <c r="E32" s="12">
        <v>2.000000</v>
      </c>
      <c r="F32" s="12"/>
      <c r="G32" s="13">
        <f ca="1">ROUND(SUM(INDIRECT(ADDRESS(ROW()+(-2), COLUMN()+(1), 1)),INDIRECT(ADDRESS(ROW()+(-11), COLUMN()+(1), 1)),INDIRECT(ADDRESS(ROW()+(-15), COLUMN()+(1), 1))), 2)</f>
        <v>31.480000</v>
      </c>
      <c r="H32" s="13">
        <f ca="1">ROUND(INDIRECT(ADDRESS(ROW()+(0), COLUMN()+(-3), 1))*INDIRECT(ADDRESS(ROW()+(0), COLUMN()+(-1), 1))/100, 2)</f>
        <v>0.630000</v>
      </c>
    </row>
    <row r="33" spans="1:8" ht="13.50" thickBot="1" customHeight="1">
      <c r="A33" s="20" t="s">
        <v>68</v>
      </c>
      <c r="B33" s="20"/>
      <c r="C33" s="21"/>
      <c r="D33" s="22"/>
      <c r="E33" s="23" t="s">
        <v>69</v>
      </c>
      <c r="F33" s="23"/>
      <c r="G33" s="24"/>
      <c r="H33" s="25">
        <f ca="1">ROUND(SUM(INDIRECT(ADDRESS(ROW()+(-1), COLUMN()+(0), 1)),INDIRECT(ADDRESS(ROW()+(-3), COLUMN()+(0), 1)),INDIRECT(ADDRESS(ROW()+(-12), COLUMN()+(0), 1)),INDIRECT(ADDRESS(ROW()+(-16), COLUMN()+(0), 1))), 2)</f>
        <v>32.110000</v>
      </c>
    </row>
    <row r="36" spans="1:8" ht="13.50" thickBot="1" customHeight="1">
      <c r="A36" s="26" t="s">
        <v>70</v>
      </c>
      <c r="B36" s="26"/>
      <c r="C36" s="26"/>
      <c r="D36" s="26"/>
      <c r="E36" s="26"/>
      <c r="F36" s="26" t="s">
        <v>71</v>
      </c>
      <c r="G36" s="26" t="s">
        <v>72</v>
      </c>
      <c r="H36" s="26" t="s">
        <v>73</v>
      </c>
    </row>
    <row r="37" spans="1:8" ht="13.50" thickBot="1" customHeight="1">
      <c r="A37" s="27" t="s">
        <v>74</v>
      </c>
      <c r="B37" s="27"/>
      <c r="C37" s="27"/>
      <c r="D37" s="27"/>
      <c r="E37" s="27"/>
      <c r="F37" s="28">
        <v>1072015.000000</v>
      </c>
      <c r="G37" s="28">
        <v>1072016.000000</v>
      </c>
      <c r="H37" s="28" t="s">
        <v>75</v>
      </c>
    </row>
    <row r="38" spans="1:8" ht="24.00" thickBot="1" customHeight="1">
      <c r="A38" s="29" t="s">
        <v>76</v>
      </c>
      <c r="B38" s="29"/>
      <c r="C38" s="29"/>
      <c r="D38" s="29"/>
      <c r="E38" s="29"/>
      <c r="F38" s="30"/>
      <c r="G38" s="30"/>
      <c r="H38" s="30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</row>
  </sheetData>
  <mergeCells count="64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G17"/>
    <mergeCell ref="A18:B18"/>
    <mergeCell ref="D18:F18"/>
    <mergeCell ref="A19:B19"/>
    <mergeCell ref="E19:F19"/>
    <mergeCell ref="A20:B20"/>
    <mergeCell ref="E20:F20"/>
    <mergeCell ref="A21:B21"/>
    <mergeCell ref="E21:G21"/>
    <mergeCell ref="A22:B22"/>
    <mergeCell ref="D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G30"/>
    <mergeCell ref="A31:B31"/>
    <mergeCell ref="D31:F31"/>
    <mergeCell ref="A32:B32"/>
    <mergeCell ref="E32:F32"/>
    <mergeCell ref="A33:D33"/>
    <mergeCell ref="E33:G33"/>
    <mergeCell ref="A36:E36"/>
    <mergeCell ref="A37:E37"/>
    <mergeCell ref="F37:F38"/>
    <mergeCell ref="G37:G38"/>
    <mergeCell ref="H37:H38"/>
    <mergeCell ref="A38:E38"/>
    <mergeCell ref="A41:H41"/>
    <mergeCell ref="A42:H42"/>
    <mergeCell ref="A43:H43"/>
  </mergeCells>
  <pageMargins left="0.620079" right="0.472441" top="0.472441" bottom="0.472441" header="0.0" footer="0.0"/>
  <pageSetup paperSize="9" orientation="portrait"/>
  <rowBreaks count="0" manualBreakCount="0">
    </rowBreaks>
</worksheet>
</file>