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<sst xmlns="http://schemas.openxmlformats.org/spreadsheetml/2006/main" count="49" uniqueCount="49">
  <si>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</si>
  <si>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</si>
  <si>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</si>
  <si>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 de desplaçament amb guaspa.</t>
  </si>
  <si>
    <r>
      <rPr>
        <sz val="8.25"/>
        <color rgb="FF000000"/>
        <rFont val="Arial"/>
        <family val="2"/>
      </rPr>
      <t xml:space="preserve">Pilot de formigó armat, de desplaçament amb guaspa, diàmetre </t>
    </r>
    <r>
      <rPr>
        <b/>
        <sz val="8.25"/>
        <color rgb="FF000000"/>
        <rFont val="Arial"/>
        <family val="2"/>
      </rPr>
      <t xml:space="preserve">35</t>
    </r>
    <r>
      <rPr>
        <sz val="8.25"/>
        <color rgb="FF000000"/>
        <rFont val="Arial"/>
        <family val="2"/>
      </rPr>
      <t xml:space="preserve"> cm, realitzat amb </t>
    </r>
    <r>
      <rPr>
        <b/>
        <sz val="8.25"/>
        <color rgb="FF000000"/>
        <rFont val="Arial"/>
        <family val="2"/>
      </rPr>
      <t xml:space="preserve">formigó HA-30/AC/20/IIa+Qb, i.flow PILOTE DURA "FYM ITALCEMENTI GROUP", fabricat en central, amb ciment SR, i abocament des de camió</t>
    </r>
    <r>
      <rPr>
        <sz val="8.25"/>
        <color rgb="FF000000"/>
        <rFont val="Arial"/>
        <family val="2"/>
      </rPr>
      <t xml:space="preserve"> a través de tub Tremie,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5,65</t>
    </r>
    <r>
      <rPr>
        <sz val="8.25"/>
        <color rgb="FF000000"/>
        <rFont val="Arial"/>
        <family val="2"/>
      </rPr>
      <t xml:space="preserve"> kg/m. </t>
    </r>
    <r>
      <rPr>
        <b/>
        <sz val="8.25"/>
        <color rgb="FF000000"/>
        <rFont val="Arial"/>
        <family val="2"/>
      </rPr>
      <t xml:space="preserve">CPI-2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</si>
  <si>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</si>
  <si>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</si>
  <si>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</si>
  <si>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</si>
  <si>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</si>
  <si>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</si>
  <si>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</si>
  <si>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</si>
  <si>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</si>
  <si>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</si>
  <si>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</si>
  <si>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</si>
  <si>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</si>
  <si>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</si>
  <si>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</si>
  <si>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</si>
  <si>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mt10hai020ax</t>
  </si>
  <si>
    <t xml:space="preserve">m³</t>
  </si>
  <si>
    <t xml:space="preserve">Formigó HA-30/AC/20/IIa+Qb, i.flow PILOTE DURA "FYM ITALCEMENTI GROUP", fabricat en central, amb ciment SR.</t>
  </si>
  <si>
    <t xml:space="preserve">Subtotal materials:</t>
  </si>
  <si>
    <t xml:space="preserve">Equip i maquinària</t>
  </si>
  <si>
    <t xml:space="preserve">mq03pii102a</t>
  </si>
  <si>
    <t xml:space="preserve">h</t>
  </si>
  <si>
    <t xml:space="preserve">Equip complet per a perforació de piló de desplaçament amb guaspa, CPI-2.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</si>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</sst>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29" customWidth="1"/>
    <col min="4" max="4" width="55.59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3.000000</v>
      </c>
      <c r="F10" s="11">
        <v>0.090000</v>
      </c>
      <c r="G10" s="11">
        <f ca="1">ROUND(INDIRECT(ADDRESS(ROW()+(0), COLUMN()+(-2), 1))*INDIRECT(ADDRESS(ROW()+(0), COLUMN()+(-1), 1)), 2)</f>
        <v>0.270000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5.650000</v>
      </c>
      <c r="F11" s="11">
        <v>0.810000</v>
      </c>
      <c r="G11" s="11">
        <f ca="1">ROUND(INDIRECT(ADDRESS(ROW()+(0), COLUMN()+(-2), 1))*INDIRECT(ADDRESS(ROW()+(0), COLUMN()+(-1), 1)), 2)</f>
        <v>4.580000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0.034000</v>
      </c>
      <c r="F12" s="11">
        <v>1.100000</v>
      </c>
      <c r="G12" s="11">
        <f ca="1">ROUND(INDIRECT(ADDRESS(ROW()+(0), COLUMN()+(-2), 1))*INDIRECT(ADDRESS(ROW()+(0), COLUMN()+(-1), 1)), 2)</f>
        <v>0.040000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2">
        <v>0.110000</v>
      </c>
      <c r="F13" s="13">
        <v>151.200000</v>
      </c>
      <c r="G13" s="13">
        <f ca="1">ROUND(INDIRECT(ADDRESS(ROW()+(0), COLUMN()+(-2), 1))*INDIRECT(ADDRESS(ROW()+(0), COLUMN()+(-1), 1)), 2)</f>
        <v>16.630000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21.520000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24.00" thickBot="1" customHeight="1">
      <c r="A16" s="1" t="s">
        <v>26</v>
      </c>
      <c r="B16" s="1"/>
      <c r="C16" s="9" t="s">
        <v>27</v>
      </c>
      <c r="D16" s="1" t="s">
        <v>28</v>
      </c>
      <c r="E16" s="12">
        <v>0.151000</v>
      </c>
      <c r="F16" s="13">
        <v>116.810000</v>
      </c>
      <c r="G16" s="13">
        <f ca="1">ROUND(INDIRECT(ADDRESS(ROW()+(0), COLUMN()+(-2), 1))*INDIRECT(ADDRESS(ROW()+(0), COLUMN()+(-1), 1)), 2)</f>
        <v>17.640000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1))), 2)</f>
        <v>17.640000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" t="s">
        <v>31</v>
      </c>
      <c r="B19" s="1"/>
      <c r="C19" s="9" t="s">
        <v>32</v>
      </c>
      <c r="D19" s="1" t="s">
        <v>33</v>
      </c>
      <c r="E19" s="10">
        <v>0.027000</v>
      </c>
      <c r="F19" s="11">
        <v>24.470000</v>
      </c>
      <c r="G19" s="11">
        <f ca="1">ROUND(INDIRECT(ADDRESS(ROW()+(0), COLUMN()+(-2), 1))*INDIRECT(ADDRESS(ROW()+(0), COLUMN()+(-1), 1)), 2)</f>
        <v>0.660000</v>
      </c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0.027000</v>
      </c>
      <c r="F20" s="11">
        <v>21.710000</v>
      </c>
      <c r="G20" s="11">
        <f ca="1">ROUND(INDIRECT(ADDRESS(ROW()+(0), COLUMN()+(-2), 1))*INDIRECT(ADDRESS(ROW()+(0), COLUMN()+(-1), 1)), 2)</f>
        <v>0.590000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0.779000</v>
      </c>
      <c r="F21" s="11">
        <v>24.470000</v>
      </c>
      <c r="G21" s="11">
        <f ca="1">ROUND(INDIRECT(ADDRESS(ROW()+(0), COLUMN()+(-2), 1))*INDIRECT(ADDRESS(ROW()+(0), COLUMN()+(-1), 1)), 2)</f>
        <v>19.060000</v>
      </c>
    </row>
    <row r="22" spans="1:7" ht="13.50" thickBot="1" customHeight="1">
      <c r="A22" s="1" t="s">
        <v>40</v>
      </c>
      <c r="B22" s="1"/>
      <c r="C22" s="9" t="s">
        <v>41</v>
      </c>
      <c r="D22" s="1" t="s">
        <v>42</v>
      </c>
      <c r="E22" s="12">
        <v>0.779000</v>
      </c>
      <c r="F22" s="13">
        <v>21.710000</v>
      </c>
      <c r="G22" s="13">
        <f ca="1">ROUND(INDIRECT(ADDRESS(ROW()+(0), COLUMN()+(-2), 1))*INDIRECT(ADDRESS(ROW()+(0), COLUMN()+(-1), 1)), 2)</f>
        <v>16.910000</v>
      </c>
    </row>
    <row r="23" spans="1:7" ht="13.50" thickBot="1" customHeight="1">
      <c r="A23" s="14"/>
      <c r="B23" s="14"/>
      <c r="C23" s="14"/>
      <c r="D23" s="14"/>
      <c r="E23" s="8" t="s">
        <v>43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1))), 2)</f>
        <v>37.220000</v>
      </c>
    </row>
    <row r="24" spans="1:7" ht="13.50" thickBot="1" customHeight="1">
      <c r="A24" s="14">
        <v>4.000000</v>
      </c>
      <c r="B24" s="14"/>
      <c r="C24" s="14"/>
      <c r="D24" s="17" t="s">
        <v>44</v>
      </c>
      <c r="E24" s="17"/>
      <c r="F24" s="14"/>
      <c r="G24" s="14"/>
    </row>
    <row r="25" spans="1:7" ht="13.50" thickBot="1" customHeight="1">
      <c r="A25" s="18"/>
      <c r="B25" s="18"/>
      <c r="C25" s="19" t="s">
        <v>45</v>
      </c>
      <c r="D25" s="18" t="s">
        <v>46</v>
      </c>
      <c r="E25" s="12">
        <v>2.000000</v>
      </c>
      <c r="F25" s="13">
        <f ca="1">ROUND(SUM(INDIRECT(ADDRESS(ROW()+(-2), COLUMN()+(1), 1)),INDIRECT(ADDRESS(ROW()+(-8), COLUMN()+(1), 1)),INDIRECT(ADDRESS(ROW()+(-11), COLUMN()+(1), 1))), 2)</f>
        <v>76.380000</v>
      </c>
      <c r="G25" s="13">
        <f ca="1">ROUND(INDIRECT(ADDRESS(ROW()+(0), COLUMN()+(-2), 1))*INDIRECT(ADDRESS(ROW()+(0), COLUMN()+(-1), 1))/100, 2)</f>
        <v>1.530000</v>
      </c>
    </row>
    <row r="26" spans="1:7" ht="13.50" thickBot="1" customHeight="1">
      <c r="A26" s="20" t="s">
        <v>47</v>
      </c>
      <c r="B26" s="20"/>
      <c r="C26" s="21"/>
      <c r="D26" s="22"/>
      <c r="E26" s="23" t="s">
        <v>48</v>
      </c>
      <c r="F26" s="24"/>
      <c r="G26" s="25">
        <f ca="1">ROUND(SUM(INDIRECT(ADDRESS(ROW()+(-1), COLUMN()+(0), 1)),INDIRECT(ADDRESS(ROW()+(-3), COLUMN()+(0), 1)),INDIRECT(ADDRESS(ROW()+(-9), COLUMN()+(0), 1)),INDIRECT(ADDRESS(ROW()+(-12), COLUMN()+(0), 1))), 2)</f>
        <v>77.910000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620079" right="0.472441" top="0.472441" bottom="0.472441" header="0.0" footer="0.0"/>
  <pageSetup paperSize="9" orientation="portrait"/>
  <rowBreaks count="0" manualBreakCount="0">
    </rowBreaks>
</worksheet>
</file>