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<sst xmlns="http://schemas.openxmlformats.org/spreadsheetml/2006/main" count="52" uniqueCount="52">
  <si>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</si>
  <si>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EHI010</t>
  </si>
  <si>
    <t xml:space="preserve">m²</t>
  </si>
  <si>
    <t xml:space="preserve">Sostre sanitari ventilat.</t>
  </si>
  <si>
    <r>
      <rPr>
        <sz val="8.25"/>
        <color rgb="FF000000"/>
        <rFont val="Arial"/>
        <family val="2"/>
      </rPr>
      <t xml:space="preserve">Sostre sanitari de formigó armat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cantell total, sobre encofrat perdut de mòduls de polipropilè reciclat, realitzat amb </t>
    </r>
    <r>
      <rPr>
        <b/>
        <sz val="8.25"/>
        <color rgb="FF000000"/>
        <rFont val="Arial"/>
        <family val="2"/>
      </rPr>
      <t xml:space="preserve">formigó HA-25/B/10/IIa,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acer UNE-EN 10080 B 500 S, quantia 3 kg/m²</t>
    </r>
    <r>
      <rPr>
        <sz val="8.25"/>
        <color rgb="FF000000"/>
        <rFont val="Arial"/>
        <family val="2"/>
      </rPr>
      <t xml:space="preserve">, i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sobre separadors homologats, en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d'espessor, </t>
    </r>
    <r>
      <rPr>
        <b/>
        <sz val="8.25"/>
        <color rgb="FF000000"/>
        <rFont val="Arial"/>
        <family val="2"/>
      </rPr>
      <t xml:space="preserve">amb junts de retracció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</si>
  <si>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</si>
  <si>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</si>
  <si>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</si>
  <si>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</si>
  <si>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</si>
  <si>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</si>
  <si>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</si>
  <si>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mt07cid010j</t>
  </si>
  <si>
    <t xml:space="preserve">m²</t>
  </si>
  <si>
    <t xml:space="preserve">Ncofrat perdut de mòduls de polipropilè reciclat, de 50x50x20 cm, per a soleres i forjats sanitaris ventilats.</t>
  </si>
  <si>
    <t xml:space="preserve">mt08efa010</t>
  </si>
  <si>
    <t xml:space="preserve">m²</t>
  </si>
  <si>
    <t xml:space="preserve">Sistema d'encofrat recuperable de taulers de fusta per a cèrcols perimetrals.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</si>
  <si>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</si>
  <si>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</si>
  <si>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</si>
  <si>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mt07ame010b</t>
  </si>
  <si>
    <t xml:space="preserve">m²</t>
  </si>
  <si>
    <t xml:space="preserve">Malla electrosoldada ME 15x15 Ø 5-5 B 500 T 6x2,20 UNE-EN 10080.</t>
  </si>
  <si>
    <t xml:space="preserve">mt10hai010adad</t>
  </si>
  <si>
    <t xml:space="preserve">m³</t>
  </si>
  <si>
    <t xml:space="preserve">Formigó HA-25/B/10/IIa, i.work SUSTENTA "FYM ITALCEMENTI GROUP", fabricat en central.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</si>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</sst>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6.63" customWidth="1"/>
    <col min="5" max="5" width="53.5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9.640000</v>
      </c>
      <c r="H10" s="11">
        <f ca="1">ROUND(INDIRECT(ADDRESS(ROW()+(0), COLUMN()+(-2), 1))*INDIRECT(ADDRESS(ROW()+(0), COLUMN()+(-1), 1)), 2)</f>
        <v>10.120000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0.100000</v>
      </c>
      <c r="G11" s="11">
        <v>1.240000</v>
      </c>
      <c r="H11" s="11">
        <f ca="1">ROUND(INDIRECT(ADDRESS(ROW()+(0), COLUMN()+(-2), 1))*INDIRECT(ADDRESS(ROW()+(0), COLUMN()+(-1), 1)), 2)</f>
        <v>0.120000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3.000000</v>
      </c>
      <c r="G12" s="11">
        <v>0.810000</v>
      </c>
      <c r="H12" s="11">
        <f ca="1">ROUND(INDIRECT(ADDRESS(ROW()+(0), COLUMN()+(-2), 1))*INDIRECT(ADDRESS(ROW()+(0), COLUMN()+(-1), 1)), 2)</f>
        <v>2.430000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1.100000</v>
      </c>
      <c r="G13" s="11">
        <v>1.670000</v>
      </c>
      <c r="H13" s="11">
        <f ca="1">ROUND(INDIRECT(ADDRESS(ROW()+(0), COLUMN()+(-2), 1))*INDIRECT(ADDRESS(ROW()+(0), COLUMN()+(-1), 1)), 2)</f>
        <v>1.840000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2">
        <v>0.154000</v>
      </c>
      <c r="G14" s="13">
        <v>105.200000</v>
      </c>
      <c r="H14" s="13">
        <f ca="1">ROUND(INDIRECT(ADDRESS(ROW()+(0), COLUMN()+(-2), 1))*INDIRECT(ADDRESS(ROW()+(0), COLUMN()+(-1), 1)), 2)</f>
        <v>16.200000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30.710000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0">
        <v>0.082000</v>
      </c>
      <c r="G17" s="11">
        <v>4.660000</v>
      </c>
      <c r="H17" s="11">
        <f ca="1">ROUND(INDIRECT(ADDRESS(ROW()+(0), COLUMN()+(-2), 1))*INDIRECT(ADDRESS(ROW()+(0), COLUMN()+(-1), 1)), 2)</f>
        <v>0.380000</v>
      </c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2">
        <v>0.075000</v>
      </c>
      <c r="G18" s="13">
        <v>9.480000</v>
      </c>
      <c r="H18" s="13">
        <f ca="1">ROUND(INDIRECT(ADDRESS(ROW()+(0), COLUMN()+(-2), 1))*INDIRECT(ADDRESS(ROW()+(0), COLUMN()+(-1), 1)), 2)</f>
        <v>0.710000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1.090000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0">
        <v>0.136000</v>
      </c>
      <c r="G21" s="11">
        <v>24.470000</v>
      </c>
      <c r="H21" s="11">
        <f ca="1">ROUND(INDIRECT(ADDRESS(ROW()+(0), COLUMN()+(-2), 1))*INDIRECT(ADDRESS(ROW()+(0), COLUMN()+(-1), 1)), 2)</f>
        <v>3.330000</v>
      </c>
    </row>
    <row r="22" spans="1:8" ht="13.50" thickBot="1" customHeight="1">
      <c r="A22" s="1" t="s">
        <v>40</v>
      </c>
      <c r="B22" s="1"/>
      <c r="C22" s="1"/>
      <c r="D22" s="9" t="s">
        <v>41</v>
      </c>
      <c r="E22" s="1" t="s">
        <v>42</v>
      </c>
      <c r="F22" s="10">
        <v>0.136000</v>
      </c>
      <c r="G22" s="11">
        <v>21.710000</v>
      </c>
      <c r="H22" s="11">
        <f ca="1">ROUND(INDIRECT(ADDRESS(ROW()+(0), COLUMN()+(-2), 1))*INDIRECT(ADDRESS(ROW()+(0), COLUMN()+(-1), 1)), 2)</f>
        <v>2.950000</v>
      </c>
    </row>
    <row r="23" spans="1:8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2">
        <v>0.090000</v>
      </c>
      <c r="G23" s="13">
        <v>20.150000</v>
      </c>
      <c r="H23" s="13">
        <f ca="1">ROUND(INDIRECT(ADDRESS(ROW()+(0), COLUMN()+(-2), 1))*INDIRECT(ADDRESS(ROW()+(0), COLUMN()+(-1), 1)), 2)</f>
        <v>1.810000</v>
      </c>
    </row>
    <row r="24" spans="1:8" ht="13.50" thickBot="1" customHeight="1">
      <c r="A24" s="14"/>
      <c r="B24" s="14"/>
      <c r="C24" s="14"/>
      <c r="D24" s="14"/>
      <c r="E24" s="14"/>
      <c r="F24" s="8" t="s">
        <v>46</v>
      </c>
      <c r="G24" s="8"/>
      <c r="H24" s="16">
        <f ca="1">ROUND(SUM(INDIRECT(ADDRESS(ROW()+(-1), COLUMN()+(0), 1)),INDIRECT(ADDRESS(ROW()+(-2), COLUMN()+(0), 1)),INDIRECT(ADDRESS(ROW()+(-3), COLUMN()+(0), 1))), 2)</f>
        <v>8.090000</v>
      </c>
    </row>
    <row r="25" spans="1:8" ht="13.50" thickBot="1" customHeight="1">
      <c r="A25" s="14">
        <v>4.000000</v>
      </c>
      <c r="B25" s="14"/>
      <c r="C25" s="14"/>
      <c r="D25" s="14"/>
      <c r="E25" s="17" t="s">
        <v>47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48</v>
      </c>
      <c r="E26" s="18" t="s">
        <v>49</v>
      </c>
      <c r="F26" s="12">
        <v>2.000000</v>
      </c>
      <c r="G26" s="13">
        <f ca="1">ROUND(SUM(INDIRECT(ADDRESS(ROW()+(-2), COLUMN()+(1), 1)),INDIRECT(ADDRESS(ROW()+(-7), COLUMN()+(1), 1)),INDIRECT(ADDRESS(ROW()+(-11), COLUMN()+(1), 1))), 2)</f>
        <v>39.890000</v>
      </c>
      <c r="H26" s="13">
        <f ca="1">ROUND(INDIRECT(ADDRESS(ROW()+(0), COLUMN()+(-2), 1))*INDIRECT(ADDRESS(ROW()+(0), COLUMN()+(-1), 1))/100, 2)</f>
        <v>0.800000</v>
      </c>
    </row>
    <row r="27" spans="1:8" ht="13.50" thickBot="1" customHeight="1">
      <c r="A27" s="20" t="s">
        <v>50</v>
      </c>
      <c r="B27" s="20"/>
      <c r="C27" s="20"/>
      <c r="D27" s="21"/>
      <c r="E27" s="22"/>
      <c r="F27" s="23" t="s">
        <v>51</v>
      </c>
      <c r="G27" s="24"/>
      <c r="H27" s="25">
        <f ca="1">ROUND(SUM(INDIRECT(ADDRESS(ROW()+(-1), COLUMN()+(0), 1)),INDIRECT(ADDRESS(ROW()+(-3), COLUMN()+(0), 1)),INDIRECT(ADDRESS(ROW()+(-8), COLUMN()+(0), 1)),INDIRECT(ADDRESS(ROW()+(-12), COLUMN()+(0), 1))), 2)</f>
        <v>40.690000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