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<sst xmlns="http://schemas.openxmlformats.org/spreadsheetml/2006/main" count="56" uniqueCount="56">
  <si>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</si>
  <si>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EHX010</t>
  </si>
  <si>
    <t xml:space="preserve">m²</t>
  </si>
  <si>
    <t xml:space="preserve">Llosa amb xapa metàl·lica com a encofrat perdut.</t>
  </si>
  <si>
    <r>
      <rPr>
        <sz val="8.25"/>
        <color rgb="FF000000"/>
        <rFont val="Arial"/>
        <family val="2"/>
      </rPr>
      <t xml:space="preserve">Llosa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cantell, amb </t>
    </r>
    <r>
      <rPr>
        <b/>
        <sz val="8.25"/>
        <color rgb="FF000000"/>
        <rFont val="Arial"/>
        <family val="2"/>
      </rPr>
      <t xml:space="preserve">encofrat perdut de xapa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d'acer galvanitzat amb forma xapa grecada, de 0,75 mm d'espessor, 44 mm d'altura de perfil i 172 mm d'intereix</t>
    </r>
    <r>
      <rPr>
        <sz val="8.25"/>
        <color rgb="FF000000"/>
        <rFont val="Arial"/>
        <family val="2"/>
      </rPr>
      <t xml:space="preserve">, i formigó armat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kg/m², i </t>
    </r>
    <r>
      <rPr>
        <b/>
        <sz val="8.25"/>
        <color rgb="FF000000"/>
        <rFont val="Arial"/>
        <family val="2"/>
      </rPr>
      <t xml:space="preserve">malla electrosoldada ME 15x30 Ø 6-6 B 500 T 6x2,20 UNE-EN 10080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</si>
  <si>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</si>
  <si>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</si>
  <si>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</si>
  <si>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</si>
  <si>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</si>
  <si>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</si>
  <si>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</si>
  <si>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</si>
  <si>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</si>
  <si>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 Inclús cargols autoperforants rosca-xapa per a fixació de les xapes.</t>
  </si>
  <si>
    <t xml:space="preserve">mt07aco020k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</si>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</sst>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55.76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18.090000</v>
      </c>
      <c r="H10" s="11">
        <f ca="1">ROUND(INDIRECT(ADDRESS(ROW()+(0), COLUMN()+(-2), 1))*INDIRECT(ADDRESS(ROW()+(0), COLUMN()+(-1), 1)), 2)</f>
        <v>18.990000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3.000000</v>
      </c>
      <c r="G11" s="11">
        <v>0.080000</v>
      </c>
      <c r="H11" s="11">
        <f ca="1">ROUND(INDIRECT(ADDRESS(ROW()+(0), COLUMN()+(-2), 1))*INDIRECT(ADDRESS(ROW()+(0), COLUMN()+(-1), 1)), 2)</f>
        <v>0.240000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6.000000</v>
      </c>
      <c r="G12" s="11">
        <v>0.810000</v>
      </c>
      <c r="H12" s="11">
        <f ca="1">ROUND(INDIRECT(ADDRESS(ROW()+(0), COLUMN()+(-2), 1))*INDIRECT(ADDRESS(ROW()+(0), COLUMN()+(-1), 1)), 2)</f>
        <v>4.860000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0.088000</v>
      </c>
      <c r="G13" s="11">
        <v>1.100000</v>
      </c>
      <c r="H13" s="11">
        <f ca="1">ROUND(INDIRECT(ADDRESS(ROW()+(0), COLUMN()+(-2), 1))*INDIRECT(ADDRESS(ROW()+(0), COLUMN()+(-1), 1)), 2)</f>
        <v>0.100000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1.150000</v>
      </c>
      <c r="G14" s="11">
        <v>1.330000</v>
      </c>
      <c r="H14" s="11">
        <f ca="1">ROUND(INDIRECT(ADDRESS(ROW()+(0), COLUMN()+(-2), 1))*INDIRECT(ADDRESS(ROW()+(0), COLUMN()+(-1), 1)), 2)</f>
        <v>1.530000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0.065000</v>
      </c>
      <c r="G15" s="13">
        <v>107.200000</v>
      </c>
      <c r="H15" s="13">
        <f ca="1">ROUND(INDIRECT(ADDRESS(ROW()+(0), COLUMN()+(-2), 1))*INDIRECT(ADDRESS(ROW()+(0), COLUMN()+(-1), 1)), 2)</f>
        <v>6.970000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32.690000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0.144000</v>
      </c>
      <c r="G18" s="11">
        <v>24.470000</v>
      </c>
      <c r="H18" s="11">
        <f ca="1">ROUND(INDIRECT(ADDRESS(ROW()+(0), COLUMN()+(-2), 1))*INDIRECT(ADDRESS(ROW()+(0), COLUMN()+(-1), 1)), 2)</f>
        <v>3.520000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0.289000</v>
      </c>
      <c r="G19" s="11">
        <v>21.710000</v>
      </c>
      <c r="H19" s="11">
        <f ca="1">ROUND(INDIRECT(ADDRESS(ROW()+(0), COLUMN()+(-2), 1))*INDIRECT(ADDRESS(ROW()+(0), COLUMN()+(-1), 1)), 2)</f>
        <v>6.270000</v>
      </c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0.114000</v>
      </c>
      <c r="G20" s="11">
        <v>24.470000</v>
      </c>
      <c r="H20" s="11">
        <f ca="1">ROUND(INDIRECT(ADDRESS(ROW()+(0), COLUMN()+(-2), 1))*INDIRECT(ADDRESS(ROW()+(0), COLUMN()+(-1), 1)), 2)</f>
        <v>2.790000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0">
        <v>0.099000</v>
      </c>
      <c r="G21" s="11">
        <v>21.710000</v>
      </c>
      <c r="H21" s="11">
        <f ca="1">ROUND(INDIRECT(ADDRESS(ROW()+(0), COLUMN()+(-2), 1))*INDIRECT(ADDRESS(ROW()+(0), COLUMN()+(-1), 1)), 2)</f>
        <v>2.150000</v>
      </c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0.016000</v>
      </c>
      <c r="G22" s="11">
        <v>24.470000</v>
      </c>
      <c r="H22" s="11">
        <f ca="1">ROUND(INDIRECT(ADDRESS(ROW()+(0), COLUMN()+(-2), 1))*INDIRECT(ADDRESS(ROW()+(0), COLUMN()+(-1), 1)), 2)</f>
        <v>0.390000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0.067000</v>
      </c>
      <c r="G23" s="13">
        <v>21.710000</v>
      </c>
      <c r="H23" s="13">
        <f ca="1">ROUND(INDIRECT(ADDRESS(ROW()+(0), COLUMN()+(-2), 1))*INDIRECT(ADDRESS(ROW()+(0), COLUMN()+(-1), 1)), 2)</f>
        <v>1.450000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16.570000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52</v>
      </c>
      <c r="E26" s="18" t="s">
        <v>53</v>
      </c>
      <c r="F26" s="12">
        <v>2.000000</v>
      </c>
      <c r="G26" s="13">
        <f ca="1">ROUND(SUM(INDIRECT(ADDRESS(ROW()+(-2), COLUMN()+(1), 1)),INDIRECT(ADDRESS(ROW()+(-10), COLUMN()+(1), 1))), 2)</f>
        <v>49.260000</v>
      </c>
      <c r="H26" s="13">
        <f ca="1">ROUND(INDIRECT(ADDRESS(ROW()+(0), COLUMN()+(-2), 1))*INDIRECT(ADDRESS(ROW()+(0), COLUMN()+(-1), 1))/100, 2)</f>
        <v>0.990000</v>
      </c>
    </row>
    <row r="27" spans="1:8" ht="13.50" thickBot="1" customHeight="1">
      <c r="A27" s="20" t="s">
        <v>54</v>
      </c>
      <c r="B27" s="20"/>
      <c r="C27" s="20"/>
      <c r="D27" s="21"/>
      <c r="E27" s="22"/>
      <c r="F27" s="23" t="s">
        <v>55</v>
      </c>
      <c r="G27" s="24"/>
      <c r="H27" s="25">
        <f ca="1">ROUND(SUM(INDIRECT(ADDRESS(ROW()+(-1), COLUMN()+(0), 1)),INDIRECT(ADDRESS(ROW()+(-3), COLUMN()+(0), 1)),INDIRECT(ADDRESS(ROW()+(-11), COLUMN()+(0), 1))), 2)</f>
        <v>50.250000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