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<sst xmlns="http://schemas.openxmlformats.org/spreadsheetml/2006/main" count="56" uniqueCount="56">
  <si>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</si>
  <si>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EHX010</t>
  </si>
  <si>
    <t xml:space="preserve">m²</t>
  </si>
  <si>
    <t xml:space="preserve">Llosa amb xapa metàl·lica com a encofrat perdut.</t>
  </si>
  <si>
    <r>
      <rPr>
        <sz val="8.25"/>
        <color rgb="FF000000"/>
        <rFont val="Arial"/>
        <family val="2"/>
      </rPr>
      <t xml:space="preserve">Llosa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cantell, amb </t>
    </r>
    <r>
      <rPr>
        <b/>
        <sz val="8.25"/>
        <color rgb="FF000000"/>
        <rFont val="Arial"/>
        <family val="2"/>
      </rPr>
      <t xml:space="preserve">encofrat perdut de xapa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d'acer galvanitzat amb forma xapa grecada, de 0,75 mm d'espessor, 44 mm d'altura de perfil i 172 mm d'intereix</t>
    </r>
    <r>
      <rPr>
        <sz val="8.25"/>
        <color rgb="FF000000"/>
        <rFont val="Arial"/>
        <family val="2"/>
      </rPr>
      <t xml:space="preserve">, i formigó armat realitzat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0,062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6</t>
    </r>
    <r>
      <rPr>
        <sz val="8.25"/>
        <color rgb="FF000000"/>
        <rFont val="Arial"/>
        <family val="2"/>
      </rPr>
      <t xml:space="preserve"> kg/m², i </t>
    </r>
    <r>
      <rPr>
        <b/>
        <sz val="8.25"/>
        <color rgb="FF000000"/>
        <rFont val="Arial"/>
        <family val="2"/>
      </rPr>
      <t xml:space="preserve">malla electrosoldada ME 15x30 Ø 6-6 B 500 T 6x2,20 UNE-EN 10080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</si>
  <si>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</si>
  <si>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</si>
  <si>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</si>
  <si>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</si>
  <si>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</si>
  <si>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</si>
  <si>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</si>
  <si>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mt07pcl010aacba</t>
  </si>
  <si>
    <t xml:space="preserve">m²</t>
  </si>
  <si>
    <t xml:space="preserve">Perfil de xapa d'acer galvanitzat amb forma xapa grecada, de 0,75 mm d'espessor, 44 mm d'altura de perfil i 172 mm d'intereix, 7 a 8 kg/m² i un moment d'inèrcia de 30 a 40 cm4. Inclús cargols autoperforants rosca-xapa per a fixació de les xapes.</t>
  </si>
  <si>
    <t xml:space="preserve">mt07aco020k</t>
  </si>
  <si>
    <t xml:space="preserve">U</t>
  </si>
  <si>
    <t xml:space="preserve">Separador homologat per lloses.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</si>
  <si>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</si>
  <si>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</si>
  <si>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</si>
  <si>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</si>
  <si>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</si>
  <si>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</si>
  <si>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mt07ame010h</t>
  </si>
  <si>
    <t xml:space="preserve">m²</t>
  </si>
  <si>
    <t xml:space="preserve">Malla electrosoldada ME 15x30 Ø 6-6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</si>
  <si>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</si>
  <si>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</si>
  <si>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</si>
  <si>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</si>
  <si>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Mà d'obra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</si>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</sst>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6.63" customWidth="1"/>
    <col min="5" max="5" width="55.76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18.090000</v>
      </c>
      <c r="H10" s="11">
        <f ca="1">ROUND(INDIRECT(ADDRESS(ROW()+(0), COLUMN()+(-2), 1))*INDIRECT(ADDRESS(ROW()+(0), COLUMN()+(-1), 1)), 2)</f>
        <v>18.990000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3.000000</v>
      </c>
      <c r="G11" s="11">
        <v>0.080000</v>
      </c>
      <c r="H11" s="11">
        <f ca="1">ROUND(INDIRECT(ADDRESS(ROW()+(0), COLUMN()+(-2), 1))*INDIRECT(ADDRESS(ROW()+(0), COLUMN()+(-1), 1)), 2)</f>
        <v>0.240000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6.000000</v>
      </c>
      <c r="G12" s="11">
        <v>0.810000</v>
      </c>
      <c r="H12" s="11">
        <f ca="1">ROUND(INDIRECT(ADDRESS(ROW()+(0), COLUMN()+(-2), 1))*INDIRECT(ADDRESS(ROW()+(0), COLUMN()+(-1), 1)), 2)</f>
        <v>4.860000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0.088000</v>
      </c>
      <c r="G13" s="11">
        <v>1.100000</v>
      </c>
      <c r="H13" s="11">
        <f ca="1">ROUND(INDIRECT(ADDRESS(ROW()+(0), COLUMN()+(-2), 1))*INDIRECT(ADDRESS(ROW()+(0), COLUMN()+(-1), 1)), 2)</f>
        <v>0.100000</v>
      </c>
    </row>
    <row r="14" spans="1:8" ht="24.0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1.150000</v>
      </c>
      <c r="G14" s="11">
        <v>1.330000</v>
      </c>
      <c r="H14" s="11">
        <f ca="1">ROUND(INDIRECT(ADDRESS(ROW()+(0), COLUMN()+(-2), 1))*INDIRECT(ADDRESS(ROW()+(0), COLUMN()+(-1), 1)), 2)</f>
        <v>1.530000</v>
      </c>
    </row>
    <row r="15" spans="1:8" ht="24.0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2">
        <v>0.065000</v>
      </c>
      <c r="G15" s="13">
        <v>107.200000</v>
      </c>
      <c r="H15" s="13">
        <f ca="1">ROUND(INDIRECT(ADDRESS(ROW()+(0), COLUMN()+(-2), 1))*INDIRECT(ADDRESS(ROW()+(0), COLUMN()+(-1), 1)), 2)</f>
        <v>6.970000</v>
      </c>
    </row>
    <row r="16" spans="1:8" ht="13.50" thickBot="1" customHeight="1">
      <c r="A16" s="14"/>
      <c r="B16" s="14"/>
      <c r="C16" s="14"/>
      <c r="D16" s="14"/>
      <c r="E16" s="14"/>
      <c r="F16" s="8" t="s">
        <v>30</v>
      </c>
      <c r="G16" s="8"/>
      <c r="H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32.690000</v>
      </c>
    </row>
    <row r="17" spans="1:8" ht="13.50" thickBot="1" customHeight="1">
      <c r="A17" s="14">
        <v>2.000000</v>
      </c>
      <c r="B17" s="14"/>
      <c r="C17" s="14"/>
      <c r="D17" s="14"/>
      <c r="E17" s="17" t="s">
        <v>31</v>
      </c>
      <c r="F17" s="17"/>
      <c r="G17" s="14"/>
      <c r="H17" s="14"/>
    </row>
    <row r="18" spans="1:8" ht="13.50" thickBot="1" customHeight="1">
      <c r="A18" s="1" t="s">
        <v>32</v>
      </c>
      <c r="B18" s="1"/>
      <c r="C18" s="1"/>
      <c r="D18" s="9" t="s">
        <v>33</v>
      </c>
      <c r="E18" s="1" t="s">
        <v>34</v>
      </c>
      <c r="F18" s="10">
        <v>0.144000</v>
      </c>
      <c r="G18" s="11">
        <v>24.470000</v>
      </c>
      <c r="H18" s="11">
        <f ca="1">ROUND(INDIRECT(ADDRESS(ROW()+(0), COLUMN()+(-2), 1))*INDIRECT(ADDRESS(ROW()+(0), COLUMN()+(-1), 1)), 2)</f>
        <v>3.520000</v>
      </c>
    </row>
    <row r="19" spans="1:8" ht="13.50" thickBot="1" customHeight="1">
      <c r="A19" s="1" t="s">
        <v>35</v>
      </c>
      <c r="B19" s="1"/>
      <c r="C19" s="1"/>
      <c r="D19" s="9" t="s">
        <v>36</v>
      </c>
      <c r="E19" s="1" t="s">
        <v>37</v>
      </c>
      <c r="F19" s="10">
        <v>0.289000</v>
      </c>
      <c r="G19" s="11">
        <v>21.710000</v>
      </c>
      <c r="H19" s="11">
        <f ca="1">ROUND(INDIRECT(ADDRESS(ROW()+(0), COLUMN()+(-2), 1))*INDIRECT(ADDRESS(ROW()+(0), COLUMN()+(-1), 1)), 2)</f>
        <v>6.270000</v>
      </c>
    </row>
    <row r="20" spans="1:8" ht="13.50" thickBot="1" customHeight="1">
      <c r="A20" s="1" t="s">
        <v>38</v>
      </c>
      <c r="B20" s="1"/>
      <c r="C20" s="1"/>
      <c r="D20" s="9" t="s">
        <v>39</v>
      </c>
      <c r="E20" s="1" t="s">
        <v>40</v>
      </c>
      <c r="F20" s="10">
        <v>0.114000</v>
      </c>
      <c r="G20" s="11">
        <v>24.470000</v>
      </c>
      <c r="H20" s="11">
        <f ca="1">ROUND(INDIRECT(ADDRESS(ROW()+(0), COLUMN()+(-2), 1))*INDIRECT(ADDRESS(ROW()+(0), COLUMN()+(-1), 1)), 2)</f>
        <v>2.790000</v>
      </c>
    </row>
    <row r="21" spans="1:8" ht="13.50" thickBot="1" customHeight="1">
      <c r="A21" s="1" t="s">
        <v>41</v>
      </c>
      <c r="B21" s="1"/>
      <c r="C21" s="1"/>
      <c r="D21" s="9" t="s">
        <v>42</v>
      </c>
      <c r="E21" s="1" t="s">
        <v>43</v>
      </c>
      <c r="F21" s="10">
        <v>0.099000</v>
      </c>
      <c r="G21" s="11">
        <v>21.710000</v>
      </c>
      <c r="H21" s="11">
        <f ca="1">ROUND(INDIRECT(ADDRESS(ROW()+(0), COLUMN()+(-2), 1))*INDIRECT(ADDRESS(ROW()+(0), COLUMN()+(-1), 1)), 2)</f>
        <v>2.150000</v>
      </c>
    </row>
    <row r="22" spans="1:8" ht="13.50" thickBot="1" customHeight="1">
      <c r="A22" s="1" t="s">
        <v>44</v>
      </c>
      <c r="B22" s="1"/>
      <c r="C22" s="1"/>
      <c r="D22" s="9" t="s">
        <v>45</v>
      </c>
      <c r="E22" s="1" t="s">
        <v>46</v>
      </c>
      <c r="F22" s="10">
        <v>0.016000</v>
      </c>
      <c r="G22" s="11">
        <v>24.470000</v>
      </c>
      <c r="H22" s="11">
        <f ca="1">ROUND(INDIRECT(ADDRESS(ROW()+(0), COLUMN()+(-2), 1))*INDIRECT(ADDRESS(ROW()+(0), COLUMN()+(-1), 1)), 2)</f>
        <v>0.390000</v>
      </c>
    </row>
    <row r="23" spans="1:8" ht="13.50" thickBot="1" customHeight="1">
      <c r="A23" s="1" t="s">
        <v>47</v>
      </c>
      <c r="B23" s="1"/>
      <c r="C23" s="1"/>
      <c r="D23" s="9" t="s">
        <v>48</v>
      </c>
      <c r="E23" s="1" t="s">
        <v>49</v>
      </c>
      <c r="F23" s="12">
        <v>0.067000</v>
      </c>
      <c r="G23" s="13">
        <v>21.710000</v>
      </c>
      <c r="H23" s="13">
        <f ca="1">ROUND(INDIRECT(ADDRESS(ROW()+(0), COLUMN()+(-2), 1))*INDIRECT(ADDRESS(ROW()+(0), COLUMN()+(-1), 1)), 2)</f>
        <v>1.450000</v>
      </c>
    </row>
    <row r="24" spans="1:8" ht="13.50" thickBot="1" customHeight="1">
      <c r="A24" s="14"/>
      <c r="B24" s="14"/>
      <c r="C24" s="14"/>
      <c r="D24" s="14"/>
      <c r="E24" s="14"/>
      <c r="F24" s="8" t="s">
        <v>50</v>
      </c>
      <c r="G24" s="8"/>
      <c r="H24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16.570000</v>
      </c>
    </row>
    <row r="25" spans="1:8" ht="13.50" thickBot="1" customHeight="1">
      <c r="A25" s="14">
        <v>3.000000</v>
      </c>
      <c r="B25" s="14"/>
      <c r="C25" s="14"/>
      <c r="D25" s="14"/>
      <c r="E25" s="17" t="s">
        <v>51</v>
      </c>
      <c r="F25" s="17"/>
      <c r="G25" s="14"/>
      <c r="H25" s="14"/>
    </row>
    <row r="26" spans="1:8" ht="13.50" thickBot="1" customHeight="1">
      <c r="A26" s="18"/>
      <c r="B26" s="18"/>
      <c r="C26" s="18"/>
      <c r="D26" s="19" t="s">
        <v>52</v>
      </c>
      <c r="E26" s="18" t="s">
        <v>53</v>
      </c>
      <c r="F26" s="12">
        <v>2.000000</v>
      </c>
      <c r="G26" s="13">
        <f ca="1">ROUND(SUM(INDIRECT(ADDRESS(ROW()+(-2), COLUMN()+(1), 1)),INDIRECT(ADDRESS(ROW()+(-10), COLUMN()+(1), 1))), 2)</f>
        <v>49.260000</v>
      </c>
      <c r="H26" s="13">
        <f ca="1">ROUND(INDIRECT(ADDRESS(ROW()+(0), COLUMN()+(-2), 1))*INDIRECT(ADDRESS(ROW()+(0), COLUMN()+(-1), 1))/100, 2)</f>
        <v>0.990000</v>
      </c>
    </row>
    <row r="27" spans="1:8" ht="13.50" thickBot="1" customHeight="1">
      <c r="A27" s="20" t="s">
        <v>54</v>
      </c>
      <c r="B27" s="20"/>
      <c r="C27" s="20"/>
      <c r="D27" s="21"/>
      <c r="E27" s="22"/>
      <c r="F27" s="23" t="s">
        <v>55</v>
      </c>
      <c r="G27" s="24"/>
      <c r="H27" s="25">
        <f ca="1">ROUND(SUM(INDIRECT(ADDRESS(ROW()+(-1), COLUMN()+(0), 1)),INDIRECT(ADDRESS(ROW()+(-3), COLUMN()+(0), 1)),INDIRECT(ADDRESS(ROW()+(-11), COLUMN()+(0), 1))), 2)</f>
        <v>50.250000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620079" right="0.472441" top="0.472441" bottom="0.472441" header="0.0" footer="0.0"/>
  <pageSetup paperSize="9" orientation="portrait"/>
  <rowBreaks count="0" manualBreakCount="0">
    </rowBreaks>
</worksheet>
</file>