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<sst xmlns="http://schemas.openxmlformats.org/spreadsheetml/2006/main" count="53" uniqueCount="53">
  <si>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</si>
  <si>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EPM010</t>
  </si>
  <si>
    <t xml:space="preserve">m²</t>
  </si>
  <si>
    <t xml:space="preserve">Mur de tancament.</t>
  </si>
  <si>
    <r>
      <rPr>
        <b/>
        <sz val="8.25"/>
        <color rgb="FF000000"/>
        <rFont val="Arial"/>
        <family val="2"/>
      </rPr>
      <t xml:space="preserve">Mur de doble cara, prefabricat, de formigó, de 20 cm d'espessor, amb cares vistes de color gris, amb textura llisa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formigonat del seu nucli central amb 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</si>
  <si>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</si>
  <si>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</si>
  <si>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</si>
  <si>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</si>
  <si>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</si>
  <si>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</si>
  <si>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</si>
  <si>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mt07pha100a</t>
  </si>
  <si>
    <t xml:space="preserve">m²</t>
  </si>
  <si>
    <t xml:space="preserve">Mur de doble cara, prefabricat, de formigó, de 20 cm d'espessor, compost per dues plaques de formigó de 5 cm de espessor cada una, amb cares vistes de color gris, amb textura llisa, separades entre sí per gelosies metàl·liques, amb inclusió o delimitació de forats, per a altures fins 3 m i longituds màximes de 8,50 m, segons UNE-EN 14992.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</si>
  <si>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</si>
  <si>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</si>
  <si>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</si>
  <si>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</si>
  <si>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</si>
  <si>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</si>
  <si>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</si>
  <si>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</si>
  <si>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</si>
  <si>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</si>
  <si>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</si>
  <si>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</si>
  <si>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</si>
  <si>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</si>
  <si>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</si>
  <si>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</si>
  <si>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</si>
  <si>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</si>
  <si>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</si>
  <si>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</si>
  <si>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</si>
  <si>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</si>
  <si>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</si>
  <si>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</si>
  <si>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</si>
  <si>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</si>
  <si>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</si>
  <si>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</si>
  <si>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</si>
  <si>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</si>
  <si>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</si>
  <si>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</si>
  <si>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14992:2008/A1:2012</t>
  </si>
  <si>
    <t xml:space="preserve">2+/4</t>
  </si>
  <si>
    <t xml:space="preserve">Productos  prefabricados  de  hormigón.  Elementos para 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</si>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</sst>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80" customWidth="1"/>
    <col min="4" max="4" width="53.55" customWidth="1"/>
    <col min="5" max="5" width="2.04" customWidth="1"/>
    <col min="6" max="6" width="12.41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8" t="s">
        <v>11</v>
      </c>
      <c r="E9" s="8"/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0"/>
      <c r="G10" s="11">
        <v>49.500000</v>
      </c>
      <c r="H10" s="11">
        <f ca="1">ROUND(INDIRECT(ADDRESS(ROW()+(0), COLUMN()+(-3), 1))*INDIRECT(ADDRESS(ROW()+(0), COLUMN()+(-1), 1)), 2)</f>
        <v>49.500000</v>
      </c>
    </row>
    <row r="11" spans="1:8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0.105000</v>
      </c>
      <c r="F11" s="10"/>
      <c r="G11" s="11">
        <v>107.200000</v>
      </c>
      <c r="H11" s="11">
        <f ca="1">ROUND(INDIRECT(ADDRESS(ROW()+(0), COLUMN()+(-3), 1))*INDIRECT(ADDRESS(ROW()+(0), COLUMN()+(-1), 1)), 2)</f>
        <v>11.260000</v>
      </c>
    </row>
    <row r="12" spans="1:8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0.020000</v>
      </c>
      <c r="F12" s="10"/>
      <c r="G12" s="11">
        <v>4.390000</v>
      </c>
      <c r="H12" s="11">
        <f ca="1">ROUND(INDIRECT(ADDRESS(ROW()+(0), COLUMN()+(-3), 1))*INDIRECT(ADDRESS(ROW()+(0), COLUMN()+(-1), 1)), 2)</f>
        <v>0.090000</v>
      </c>
    </row>
    <row r="13" spans="1:8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0.013000</v>
      </c>
      <c r="F13" s="12"/>
      <c r="G13" s="13">
        <v>13.370000</v>
      </c>
      <c r="H13" s="13">
        <f ca="1">ROUND(INDIRECT(ADDRESS(ROW()+(0), COLUMN()+(-3), 1))*INDIRECT(ADDRESS(ROW()+(0), COLUMN()+(-1), 1)), 2)</f>
        <v>0.170000</v>
      </c>
    </row>
    <row r="14" spans="1:8" ht="13.50" thickBot="1" customHeight="1">
      <c r="A14" s="14"/>
      <c r="B14" s="14"/>
      <c r="C14" s="14"/>
      <c r="D14" s="14"/>
      <c r="E14" s="8" t="s">
        <v>24</v>
      </c>
      <c r="F14" s="8"/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61.020000</v>
      </c>
    </row>
    <row r="15" spans="1:8" ht="13.50" thickBot="1" customHeight="1">
      <c r="A15" s="14">
        <v>2.000000</v>
      </c>
      <c r="B15" s="14"/>
      <c r="C15" s="14"/>
      <c r="D15" s="17" t="s">
        <v>25</v>
      </c>
      <c r="E15" s="17"/>
      <c r="F15" s="17"/>
      <c r="G15" s="14"/>
      <c r="H15" s="14"/>
    </row>
    <row r="16" spans="1:8" ht="24.00" thickBot="1" customHeight="1">
      <c r="A16" s="1" t="s">
        <v>26</v>
      </c>
      <c r="B16" s="1"/>
      <c r="C16" s="9" t="s">
        <v>27</v>
      </c>
      <c r="D16" s="1" t="s">
        <v>28</v>
      </c>
      <c r="E16" s="12">
        <v>0.303000</v>
      </c>
      <c r="F16" s="12"/>
      <c r="G16" s="13">
        <v>66.840000</v>
      </c>
      <c r="H16" s="13">
        <f ca="1">ROUND(INDIRECT(ADDRESS(ROW()+(0), COLUMN()+(-3), 1))*INDIRECT(ADDRESS(ROW()+(0), COLUMN()+(-1), 1)), 2)</f>
        <v>20.250000</v>
      </c>
    </row>
    <row r="17" spans="1:8" ht="13.50" thickBot="1" customHeight="1">
      <c r="A17" s="14"/>
      <c r="B17" s="14"/>
      <c r="C17" s="14"/>
      <c r="D17" s="14"/>
      <c r="E17" s="8" t="s">
        <v>29</v>
      </c>
      <c r="F17" s="8"/>
      <c r="G17" s="8"/>
      <c r="H17" s="16">
        <f ca="1">ROUND(SUM(INDIRECT(ADDRESS(ROW()+(-1), COLUMN()+(0), 1))), 2)</f>
        <v>20.250000</v>
      </c>
    </row>
    <row r="18" spans="1:8" ht="13.50" thickBot="1" customHeight="1">
      <c r="A18" s="14">
        <v>3.000000</v>
      </c>
      <c r="B18" s="14"/>
      <c r="C18" s="14"/>
      <c r="D18" s="17" t="s">
        <v>30</v>
      </c>
      <c r="E18" s="17"/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1" t="s">
        <v>33</v>
      </c>
      <c r="E19" s="10">
        <v>0.908000</v>
      </c>
      <c r="F19" s="10"/>
      <c r="G19" s="11">
        <v>24.470000</v>
      </c>
      <c r="H19" s="11">
        <f ca="1">ROUND(INDIRECT(ADDRESS(ROW()+(0), COLUMN()+(-3), 1))*INDIRECT(ADDRESS(ROW()+(0), COLUMN()+(-1), 1)), 2)</f>
        <v>22.220000</v>
      </c>
    </row>
    <row r="20" spans="1:8" ht="13.50" thickBot="1" customHeight="1">
      <c r="A20" s="1" t="s">
        <v>34</v>
      </c>
      <c r="B20" s="1"/>
      <c r="C20" s="9" t="s">
        <v>35</v>
      </c>
      <c r="D20" s="1" t="s">
        <v>36</v>
      </c>
      <c r="E20" s="12">
        <v>0.908000</v>
      </c>
      <c r="F20" s="12"/>
      <c r="G20" s="13">
        <v>21.710000</v>
      </c>
      <c r="H20" s="13">
        <f ca="1">ROUND(INDIRECT(ADDRESS(ROW()+(0), COLUMN()+(-3), 1))*INDIRECT(ADDRESS(ROW()+(0), COLUMN()+(-1), 1)), 2)</f>
        <v>19.710000</v>
      </c>
    </row>
    <row r="21" spans="1:8" ht="13.50" thickBot="1" customHeight="1">
      <c r="A21" s="14"/>
      <c r="B21" s="14"/>
      <c r="C21" s="14"/>
      <c r="D21" s="14"/>
      <c r="E21" s="8" t="s">
        <v>37</v>
      </c>
      <c r="F21" s="8"/>
      <c r="G21" s="8"/>
      <c r="H21" s="16">
        <f ca="1">ROUND(SUM(INDIRECT(ADDRESS(ROW()+(-1), COLUMN()+(0), 1)),INDIRECT(ADDRESS(ROW()+(-2), COLUMN()+(0), 1))), 2)</f>
        <v>41.930000</v>
      </c>
    </row>
    <row r="22" spans="1:8" ht="13.50" thickBot="1" customHeight="1">
      <c r="A22" s="14">
        <v>4.000000</v>
      </c>
      <c r="B22" s="14"/>
      <c r="C22" s="14"/>
      <c r="D22" s="17" t="s">
        <v>38</v>
      </c>
      <c r="E22" s="17"/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8" t="s">
        <v>40</v>
      </c>
      <c r="E23" s="12">
        <v>2.000000</v>
      </c>
      <c r="F23" s="12"/>
      <c r="G23" s="13">
        <f ca="1">ROUND(SUM(INDIRECT(ADDRESS(ROW()+(-2), COLUMN()+(1), 1)),INDIRECT(ADDRESS(ROW()+(-6), COLUMN()+(1), 1)),INDIRECT(ADDRESS(ROW()+(-9), COLUMN()+(1), 1))), 2)</f>
        <v>123.200000</v>
      </c>
      <c r="H23" s="13">
        <f ca="1">ROUND(INDIRECT(ADDRESS(ROW()+(0), COLUMN()+(-3), 1))*INDIRECT(ADDRESS(ROW()+(0), COLUMN()+(-1), 1))/100, 2)</f>
        <v>2.460000</v>
      </c>
    </row>
    <row r="24" spans="1:8" ht="13.50" thickBot="1" customHeight="1">
      <c r="A24" s="20" t="s">
        <v>41</v>
      </c>
      <c r="B24" s="20"/>
      <c r="C24" s="21"/>
      <c r="D24" s="22"/>
      <c r="E24" s="23" t="s">
        <v>42</v>
      </c>
      <c r="F24" s="23"/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125.660000</v>
      </c>
    </row>
    <row r="27" spans="1:8" ht="13.50" thickBot="1" customHeight="1">
      <c r="A27" s="26" t="s">
        <v>43</v>
      </c>
      <c r="B27" s="26"/>
      <c r="C27" s="26"/>
      <c r="D27" s="26"/>
      <c r="E27" s="26"/>
      <c r="F27" s="26" t="s">
        <v>44</v>
      </c>
      <c r="G27" s="26" t="s">
        <v>45</v>
      </c>
      <c r="H27" s="26" t="s">
        <v>46</v>
      </c>
    </row>
    <row r="28" spans="1:8" ht="13.50" thickBot="1" customHeight="1">
      <c r="A28" s="27" t="s">
        <v>47</v>
      </c>
      <c r="B28" s="27"/>
      <c r="C28" s="27"/>
      <c r="D28" s="27"/>
      <c r="E28" s="27"/>
      <c r="F28" s="28">
        <v>142013.000000</v>
      </c>
      <c r="G28" s="28">
        <v>172013.000000</v>
      </c>
      <c r="H28" s="28" t="s">
        <v>48</v>
      </c>
    </row>
    <row r="29" spans="1:8" ht="13.50" thickBot="1" customHeight="1">
      <c r="A29" s="29" t="s">
        <v>49</v>
      </c>
      <c r="B29" s="29"/>
      <c r="C29" s="29"/>
      <c r="D29" s="29"/>
      <c r="E29" s="29"/>
      <c r="F29" s="30"/>
      <c r="G29" s="30"/>
      <c r="H29" s="30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</row>
  </sheetData>
  <mergeCells count="46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G14"/>
    <mergeCell ref="A15:B15"/>
    <mergeCell ref="D15:F15"/>
    <mergeCell ref="A16:B16"/>
    <mergeCell ref="E16:F16"/>
    <mergeCell ref="A17:B17"/>
    <mergeCell ref="E17:G17"/>
    <mergeCell ref="A18:B18"/>
    <mergeCell ref="D18:F18"/>
    <mergeCell ref="A19:B19"/>
    <mergeCell ref="E19:F19"/>
    <mergeCell ref="A20:B20"/>
    <mergeCell ref="E20:F20"/>
    <mergeCell ref="A21:B21"/>
    <mergeCell ref="E21:G21"/>
    <mergeCell ref="A22:B22"/>
    <mergeCell ref="D22:F22"/>
    <mergeCell ref="A23:B23"/>
    <mergeCell ref="E23:F23"/>
    <mergeCell ref="A24:D24"/>
    <mergeCell ref="E24:G24"/>
    <mergeCell ref="A27:E27"/>
    <mergeCell ref="A28:E28"/>
    <mergeCell ref="F28:F29"/>
    <mergeCell ref="G28:G29"/>
    <mergeCell ref="H28:H29"/>
    <mergeCell ref="A29:E29"/>
    <mergeCell ref="A32:H32"/>
    <mergeCell ref="A33:H33"/>
    <mergeCell ref="A34:H34"/>
  </mergeCells>
  <pageMargins left="0.620079" right="0.472441" top="0.472441" bottom="0.472441" header="0.0" footer="0.0"/>
  <pageSetup paperSize="9" orientation="portrait"/>
  <rowBreaks count="0" manualBreakCount="0">
    </rowBreaks>
</worksheet>
</file>