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<sst xmlns="http://schemas.openxmlformats.org/spreadsheetml/2006/main" count="34" uniqueCount="34">
  <si>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</si>
  <si>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CHH030</t>
  </si>
  <si>
    <t xml:space="preserve">m³</t>
  </si>
  <si>
    <t xml:space="preserve">Formigó per armar.</t>
  </si>
  <si>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bomba</t>
    </r>
    <r>
      <rPr>
        <sz val="8.25"/>
        <color rgb="FF000000"/>
        <rFont val="Arial"/>
        <family val="2"/>
      </rPr>
      <t xml:space="preserve">, per a formació de </t>
    </r>
    <r>
      <rPr>
        <b/>
        <sz val="8.25"/>
        <color rgb="FF000000"/>
        <rFont val="Arial"/>
        <family val="2"/>
      </rPr>
      <t xml:space="preserve">llosa de fonamentació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</si>
  <si>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</si>
  <si>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</si>
  <si>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</si>
  <si>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</si>
  <si>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</si>
  <si>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</si>
  <si>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</si>
  <si>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</si>
  <si>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</si>
  <si>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</si>
  <si>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Subtotal materials:</t>
  </si>
  <si>
    <t xml:space="preserve">Equip i maquinària</t>
  </si>
  <si>
    <t xml:space="preserve">mq06bhe010</t>
  </si>
  <si>
    <t xml:space="preserve">h</t>
  </si>
  <si>
    <t xml:space="preserve">Camió bomba estacionat a obra, per bombament de formigó. Inclús p/p de desplaçament.</t>
  </si>
  <si>
    <t xml:space="preserve">Subtotal equip i maquinària: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</si>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</sst>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97" customWidth="1"/>
    <col min="4" max="4" width="52.53" customWidth="1"/>
    <col min="5" max="5" width="14.4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107.200000</v>
      </c>
      <c r="G10" s="13">
        <f ca="1">ROUND(INDIRECT(ADDRESS(ROW()+(0), COLUMN()+(-2), 1))*INDIRECT(ADDRESS(ROW()+(0), COLUMN()+(-1), 1)), 2)</f>
        <v>112.560000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112.560000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24.00" thickBot="1" customHeight="1">
      <c r="A13" s="1" t="s">
        <v>17</v>
      </c>
      <c r="B13" s="1"/>
      <c r="C13" s="9" t="s">
        <v>18</v>
      </c>
      <c r="D13" s="1" t="s">
        <v>19</v>
      </c>
      <c r="E13" s="11">
        <v>0.049000</v>
      </c>
      <c r="F13" s="13">
        <v>170.000000</v>
      </c>
      <c r="G13" s="13">
        <f ca="1">ROUND(INDIRECT(ADDRESS(ROW()+(0), COLUMN()+(-2), 1))*INDIRECT(ADDRESS(ROW()+(0), COLUMN()+(-1), 1)), 2)</f>
        <v>8.330000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2)</f>
        <v>8.330000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24.00" thickBot="1" customHeight="1">
      <c r="A16" s="1" t="s">
        <v>22</v>
      </c>
      <c r="B16" s="1"/>
      <c r="C16" s="9" t="s">
        <v>23</v>
      </c>
      <c r="D16" s="1" t="s">
        <v>24</v>
      </c>
      <c r="E16" s="10">
        <v>0.013000</v>
      </c>
      <c r="F16" s="12">
        <v>24.470000</v>
      </c>
      <c r="G16" s="12">
        <f ca="1">ROUND(INDIRECT(ADDRESS(ROW()+(0), COLUMN()+(-2), 1))*INDIRECT(ADDRESS(ROW()+(0), COLUMN()+(-1), 1)), 2)</f>
        <v>0.320000</v>
      </c>
    </row>
    <row r="17" spans="1:7" ht="24.00" thickBot="1" customHeight="1">
      <c r="A17" s="1" t="s">
        <v>25</v>
      </c>
      <c r="B17" s="1"/>
      <c r="C17" s="9" t="s">
        <v>26</v>
      </c>
      <c r="D17" s="1" t="s">
        <v>27</v>
      </c>
      <c r="E17" s="11">
        <v>0.169000</v>
      </c>
      <c r="F17" s="13">
        <v>21.710000</v>
      </c>
      <c r="G17" s="13">
        <f ca="1">ROUND(INDIRECT(ADDRESS(ROW()+(0), COLUMN()+(-2), 1))*INDIRECT(ADDRESS(ROW()+(0), COLUMN()+(-1), 1)), 2)</f>
        <v>3.670000</v>
      </c>
    </row>
    <row r="18" spans="1:7" ht="13.50" thickBot="1" customHeight="1">
      <c r="A18" s="14"/>
      <c r="B18" s="14"/>
      <c r="C18" s="14"/>
      <c r="D18" s="14"/>
      <c r="E18" s="8" t="s">
        <v>28</v>
      </c>
      <c r="F18" s="8"/>
      <c r="G18" s="16">
        <f ca="1">ROUND(SUM(INDIRECT(ADDRESS(ROW()+(-1), COLUMN()+(0), 1)),INDIRECT(ADDRESS(ROW()+(-2), COLUMN()+(0), 1))), 2)</f>
        <v>3.990000</v>
      </c>
    </row>
    <row r="19" spans="1:7" ht="13.50" thickBot="1" customHeight="1">
      <c r="A19" s="14">
        <v>4.000000</v>
      </c>
      <c r="B19" s="14"/>
      <c r="C19" s="14"/>
      <c r="D19" s="17" t="s">
        <v>29</v>
      </c>
      <c r="E19" s="17"/>
      <c r="F19" s="14"/>
      <c r="G19" s="14"/>
    </row>
    <row r="20" spans="1:7" ht="13.50" thickBot="1" customHeight="1">
      <c r="A20" s="18"/>
      <c r="B20" s="18"/>
      <c r="C20" s="19" t="s">
        <v>30</v>
      </c>
      <c r="D20" s="18" t="s">
        <v>31</v>
      </c>
      <c r="E20" s="11">
        <v>2.000000</v>
      </c>
      <c r="F20" s="13">
        <f ca="1">ROUND(SUM(INDIRECT(ADDRESS(ROW()+(-2), COLUMN()+(1), 1)),INDIRECT(ADDRESS(ROW()+(-6), COLUMN()+(1), 1)),INDIRECT(ADDRESS(ROW()+(-9), COLUMN()+(1), 1))), 2)</f>
        <v>124.880000</v>
      </c>
      <c r="G20" s="13">
        <f ca="1">ROUND(INDIRECT(ADDRESS(ROW()+(0), COLUMN()+(-2), 1))*INDIRECT(ADDRESS(ROW()+(0), COLUMN()+(-1), 1))/100, 2)</f>
        <v>2.500000</v>
      </c>
    </row>
    <row r="21" spans="1:7" ht="13.50" thickBot="1" customHeight="1">
      <c r="A21" s="20" t="s">
        <v>32</v>
      </c>
      <c r="B21" s="20"/>
      <c r="C21" s="21"/>
      <c r="D21" s="22"/>
      <c r="E21" s="23" t="s">
        <v>33</v>
      </c>
      <c r="F21" s="24"/>
      <c r="G21" s="25">
        <f ca="1">ROUND(SUM(INDIRECT(ADDRESS(ROW()+(-1), COLUMN()+(0), 1)),INDIRECT(ADDRESS(ROW()+(-3), COLUMN()+(0), 1)),INDIRECT(ADDRESS(ROW()+(-7), COLUMN()+(0), 1)),INDIRECT(ADDRESS(ROW()+(-10), COLUMN()+(0), 1))), 2)</f>
        <v>127.380000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