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<sst xmlns="http://schemas.openxmlformats.org/spreadsheetml/2006/main" count="90" uniqueCount="90">
  <si>
    <t xml:space="preserve"/>
  </si>
  <si>
    <t xml:space="preserve">CVG020</t>
  </si>
  <si>
    <t xml:space="preserve">U</t>
  </si>
  <si>
    <t xml:space="preserve">Fonamentació per a dipòsit de gasos liquats del petroli (GLP), de superfície.</t>
  </si>
  <si>
    <r>
      <rPr>
        <sz val="8.25"/>
        <color rgb="FF000000"/>
        <rFont val="Arial"/>
        <family val="2"/>
      </rPr>
      <t xml:space="preserve">Fonamentació de formigó armat, per a dipòsit de gasos liquats del petroli (GLP), amb capacitat de </t>
    </r>
    <r>
      <rPr>
        <b/>
        <sz val="8.25"/>
        <color rgb="FF000000"/>
        <rFont val="Arial"/>
        <family val="2"/>
      </rPr>
      <t xml:space="preserve">1000</t>
    </r>
    <r>
      <rPr>
        <sz val="8.25"/>
        <color rgb="FF000000"/>
        <rFont val="Arial"/>
        <family val="2"/>
      </rPr>
      <t xml:space="preserve"> litres, de superfície, realitzada amb </t>
    </r>
    <r>
      <rPr>
        <b/>
        <sz val="8.25"/>
        <color rgb="FF000000"/>
        <rFont val="Arial"/>
        <family val="2"/>
      </rPr>
      <t xml:space="preserve">formigó HA-25/F/20/IIa, i.work SUSTENTA "FYM ITALCEMENTI GROUP", fabricat en central</t>
    </r>
    <r>
      <rPr>
        <sz val="8.25"/>
        <color rgb="FF000000"/>
        <rFont val="Arial"/>
        <family val="2"/>
      </rPr>
      <t xml:space="preserve">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quantia </t>
    </r>
    <r>
      <rPr>
        <b/>
        <sz val="8.25"/>
        <color rgb="FF000000"/>
        <rFont val="Arial"/>
        <family val="2"/>
      </rPr>
      <t xml:space="preserve">30</t>
    </r>
    <r>
      <rPr>
        <sz val="8.25"/>
        <color rgb="FF000000"/>
        <rFont val="Arial"/>
        <family val="2"/>
      </rPr>
      <t xml:space="preserve"> kg/m³, </t>
    </r>
    <r>
      <rPr>
        <b/>
        <sz val="8.25"/>
        <color rgb="FF000000"/>
        <rFont val="Arial"/>
        <family val="2"/>
      </rPr>
      <t xml:space="preserve">inclús plaques d'ancoratge amb perns d'acer corrugat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</si>
  <si>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</si>
  <si>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</si>
  <si>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</si>
  <si>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</si>
  <si>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</si>
  <si>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</si>
  <si>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</si>
  <si>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mt10hai010adca</t>
  </si>
  <si>
    <t xml:space="preserve">m³</t>
  </si>
  <si>
    <t xml:space="preserve">Formigó HA-25/F/20/IIa, i.work SUSTENTA "FYM ITALCEMENTI GROUP", fabricat en central.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</si>
  <si>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</si>
  <si>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</si>
  <si>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</si>
  <si>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</si>
  <si>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</si>
  <si>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</si>
  <si>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mt07aco020a</t>
  </si>
  <si>
    <t xml:space="preserve">U</t>
  </si>
  <si>
    <t xml:space="preserve">Separador homologat per fonamentacions.</t>
  </si>
  <si>
    <t xml:space="preserve">mt07aco020d</t>
  </si>
  <si>
    <t xml:space="preserve">U</t>
  </si>
  <si>
    <t xml:space="preserve">Separador homologat per murs.</t>
  </si>
  <si>
    <t xml:space="preserve">mt08eme040</t>
  </si>
  <si>
    <t xml:space="preserve">m²</t>
  </si>
  <si>
    <t xml:space="preserve">Panells metàl·lics de varias dimensions, per encofrar elements de formigó.</t>
  </si>
  <si>
    <t xml:space="preserve">mt50spa052b</t>
  </si>
  <si>
    <t xml:space="preserve">m</t>
  </si>
  <si>
    <t xml:space="preserve">Tauló de fusta de pi, de 20x7,2 cm.</t>
  </si>
  <si>
    <t xml:space="preserve">mt50spa081a</t>
  </si>
  <si>
    <t xml:space="preserve">U</t>
  </si>
  <si>
    <t xml:space="preserve">Puntal metàl·lic telescòpic, de fins a 3 m d'altura.</t>
  </si>
  <si>
    <t xml:space="preserve">mt08eme051a</t>
  </si>
  <si>
    <t xml:space="preserve">m</t>
  </si>
  <si>
    <t xml:space="preserve">Fleix d'acer galvanitzat, per a encofrat metàl·lic.</t>
  </si>
  <si>
    <t xml:space="preserve">mt08var060</t>
  </si>
  <si>
    <t xml:space="preserve">kg</t>
  </si>
  <si>
    <t xml:space="preserve">Puntes d'acer de 20x100 mm.</t>
  </si>
  <si>
    <t xml:space="preserve">mt07ala011b</t>
  </si>
  <si>
    <t xml:space="preserve">kg</t>
  </si>
  <si>
    <t xml:space="preserve">Platina d'acer laminat UNE-EN 10025 S235JR, per aplicacions estructurals.</t>
  </si>
  <si>
    <t xml:space="preserve">mt07www040a</t>
  </si>
  <si>
    <t xml:space="preserve">U</t>
  </si>
  <si>
    <t xml:space="preserve">Joc de volanderes, rosca i contrafemella, per a pern d'ancoratge de 12 mm de diàmetre.</t>
  </si>
  <si>
    <t xml:space="preserve">mt27pfi010</t>
  </si>
  <si>
    <t xml:space="preserve">l</t>
  </si>
  <si>
    <t xml:space="preserve">Emprimació d'assecat ràpid, formulada amb resines alquídiques modificades i fosfat de zinc.</t>
  </si>
  <si>
    <t xml:space="preserve">mt09moa015</t>
  </si>
  <si>
    <t xml:space="preserve">kg</t>
  </si>
  <si>
    <t xml:space="preserve">Morter autoanivellant expansiu, de dos components, a base de ciment millorat amb resines sintètiques.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</si>
  <si>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</si>
  <si>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</si>
  <si>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</si>
  <si>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</si>
  <si>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</si>
  <si>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</si>
  <si>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</si>
  <si>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</si>
  <si>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</si>
  <si>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</si>
  <si>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</si>
  <si>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</si>
  <si>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</si>
  <si>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</si>
  <si>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</si>
  <si>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</si>
  <si>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</si>
  <si>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</si>
  <si>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</si>
  <si>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</si>
  <si>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</si>
  <si>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</si>
  <si>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</si>
  <si>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</si>
  <si>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2,46€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</si>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</sst>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63" customWidth="1"/>
    <col min="5" max="5" width="55.76" customWidth="1"/>
    <col min="6" max="6" width="1.02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24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"/>
      <c r="G10" s="10">
        <v>0.469000</v>
      </c>
      <c r="H10" s="10"/>
      <c r="I10" s="11">
        <v>107.200000</v>
      </c>
      <c r="J10" s="11">
        <f ca="1">ROUND(INDIRECT(ADDRESS(ROW()+(0), COLUMN()+(-3), 1))*INDIRECT(ADDRESS(ROW()+(0), COLUMN()+(-1), 1)), 2)</f>
        <v>50.280000</v>
      </c>
    </row>
    <row r="11" spans="1:10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"/>
      <c r="G11" s="10">
        <v>14.555000</v>
      </c>
      <c r="H11" s="10"/>
      <c r="I11" s="11">
        <v>0.810000</v>
      </c>
      <c r="J11" s="11">
        <f ca="1">ROUND(INDIRECT(ADDRESS(ROW()+(0), COLUMN()+(-3), 1))*INDIRECT(ADDRESS(ROW()+(0), COLUMN()+(-1), 1)), 2)</f>
        <v>11.790000</v>
      </c>
    </row>
    <row r="12" spans="1:10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"/>
      <c r="G12" s="10">
        <v>0.062000</v>
      </c>
      <c r="H12" s="10"/>
      <c r="I12" s="11">
        <v>1.100000</v>
      </c>
      <c r="J12" s="11">
        <f ca="1">ROUND(INDIRECT(ADDRESS(ROW()+(0), COLUMN()+(-3), 1))*INDIRECT(ADDRESS(ROW()+(0), COLUMN()+(-1), 1)), 2)</f>
        <v>0.070000</v>
      </c>
    </row>
    <row r="13" spans="1:10" ht="13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"/>
      <c r="G13" s="10">
        <v>3.000000</v>
      </c>
      <c r="H13" s="10"/>
      <c r="I13" s="11">
        <v>0.130000</v>
      </c>
      <c r="J13" s="11">
        <f ca="1">ROUND(INDIRECT(ADDRESS(ROW()+(0), COLUMN()+(-3), 1))*INDIRECT(ADDRESS(ROW()+(0), COLUMN()+(-1), 1)), 2)</f>
        <v>0.390000</v>
      </c>
    </row>
    <row r="14" spans="1:10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"/>
      <c r="G14" s="10">
        <v>3.000000</v>
      </c>
      <c r="H14" s="10"/>
      <c r="I14" s="11">
        <v>0.060000</v>
      </c>
      <c r="J14" s="11">
        <f ca="1">ROUND(INDIRECT(ADDRESS(ROW()+(0), COLUMN()+(-3), 1))*INDIRECT(ADDRESS(ROW()+(0), COLUMN()+(-1), 1)), 2)</f>
        <v>0.180000</v>
      </c>
    </row>
    <row r="15" spans="1:10" ht="24.0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"/>
      <c r="G15" s="10">
        <v>0.001000</v>
      </c>
      <c r="H15" s="10"/>
      <c r="I15" s="11">
        <v>52.000000</v>
      </c>
      <c r="J15" s="11">
        <f ca="1">ROUND(INDIRECT(ADDRESS(ROW()+(0), COLUMN()+(-3), 1))*INDIRECT(ADDRESS(ROW()+(0), COLUMN()+(-1), 1)), 2)</f>
        <v>0.050000</v>
      </c>
    </row>
    <row r="16" spans="1:10" ht="13.5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"/>
      <c r="G16" s="10">
        <v>0.004000</v>
      </c>
      <c r="H16" s="10"/>
      <c r="I16" s="11">
        <v>4.390000</v>
      </c>
      <c r="J16" s="11">
        <f ca="1">ROUND(INDIRECT(ADDRESS(ROW()+(0), COLUMN()+(-3), 1))*INDIRECT(ADDRESS(ROW()+(0), COLUMN()+(-1), 1)), 2)</f>
        <v>0.020000</v>
      </c>
    </row>
    <row r="17" spans="1:10" ht="13.5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"/>
      <c r="G17" s="10">
        <v>0.003000</v>
      </c>
      <c r="H17" s="10"/>
      <c r="I17" s="11">
        <v>13.370000</v>
      </c>
      <c r="J17" s="11">
        <f ca="1">ROUND(INDIRECT(ADDRESS(ROW()+(0), COLUMN()+(-3), 1))*INDIRECT(ADDRESS(ROW()+(0), COLUMN()+(-1), 1)), 2)</f>
        <v>0.040000</v>
      </c>
    </row>
    <row r="18" spans="1:10" ht="13.50" thickBot="1" customHeight="1">
      <c r="A18" s="1" t="s">
        <v>36</v>
      </c>
      <c r="B18" s="1"/>
      <c r="C18" s="1"/>
      <c r="D18" s="9" t="s">
        <v>37</v>
      </c>
      <c r="E18" s="1" t="s">
        <v>38</v>
      </c>
      <c r="F18" s="1"/>
      <c r="G18" s="10">
        <v>0.021000</v>
      </c>
      <c r="H18" s="10"/>
      <c r="I18" s="11">
        <v>0.290000</v>
      </c>
      <c r="J18" s="11">
        <f ca="1">ROUND(INDIRECT(ADDRESS(ROW()+(0), COLUMN()+(-3), 1))*INDIRECT(ADDRESS(ROW()+(0), COLUMN()+(-1), 1)), 2)</f>
        <v>0.010000</v>
      </c>
    </row>
    <row r="19" spans="1:10" ht="13.50" thickBot="1" customHeight="1">
      <c r="A19" s="1" t="s">
        <v>39</v>
      </c>
      <c r="B19" s="1"/>
      <c r="C19" s="1"/>
      <c r="D19" s="9" t="s">
        <v>40</v>
      </c>
      <c r="E19" s="1" t="s">
        <v>41</v>
      </c>
      <c r="F19" s="1"/>
      <c r="G19" s="10">
        <v>0.021000</v>
      </c>
      <c r="H19" s="10"/>
      <c r="I19" s="11">
        <v>7.000000</v>
      </c>
      <c r="J19" s="11">
        <f ca="1">ROUND(INDIRECT(ADDRESS(ROW()+(0), COLUMN()+(-3), 1))*INDIRECT(ADDRESS(ROW()+(0), COLUMN()+(-1), 1)), 2)</f>
        <v>0.150000</v>
      </c>
    </row>
    <row r="20" spans="1:10" ht="24.00" thickBot="1" customHeight="1">
      <c r="A20" s="1" t="s">
        <v>42</v>
      </c>
      <c r="B20" s="1"/>
      <c r="C20" s="1"/>
      <c r="D20" s="9" t="s">
        <v>43</v>
      </c>
      <c r="E20" s="1" t="s">
        <v>44</v>
      </c>
      <c r="F20" s="1"/>
      <c r="G20" s="10">
        <v>0.942000</v>
      </c>
      <c r="H20" s="10"/>
      <c r="I20" s="11">
        <v>1.320000</v>
      </c>
      <c r="J20" s="11">
        <f ca="1">ROUND(INDIRECT(ADDRESS(ROW()+(0), COLUMN()+(-3), 1))*INDIRECT(ADDRESS(ROW()+(0), COLUMN()+(-1), 1)), 2)</f>
        <v>1.240000</v>
      </c>
    </row>
    <row r="21" spans="1:10" ht="24.00" thickBot="1" customHeight="1">
      <c r="A21" s="1" t="s">
        <v>45</v>
      </c>
      <c r="B21" s="1"/>
      <c r="C21" s="1"/>
      <c r="D21" s="9" t="s">
        <v>46</v>
      </c>
      <c r="E21" s="1" t="s">
        <v>47</v>
      </c>
      <c r="F21" s="1"/>
      <c r="G21" s="10">
        <v>4.000000</v>
      </c>
      <c r="H21" s="10"/>
      <c r="I21" s="11">
        <v>1.190000</v>
      </c>
      <c r="J21" s="11">
        <f ca="1">ROUND(INDIRECT(ADDRESS(ROW()+(0), COLUMN()+(-3), 1))*INDIRECT(ADDRESS(ROW()+(0), COLUMN()+(-1), 1)), 2)</f>
        <v>4.760000</v>
      </c>
    </row>
    <row r="22" spans="1:10" ht="24.00" thickBot="1" customHeight="1">
      <c r="A22" s="1" t="s">
        <v>48</v>
      </c>
      <c r="B22" s="1"/>
      <c r="C22" s="1"/>
      <c r="D22" s="9" t="s">
        <v>49</v>
      </c>
      <c r="E22" s="1" t="s">
        <v>50</v>
      </c>
      <c r="F22" s="1"/>
      <c r="G22" s="10">
        <v>0.047000</v>
      </c>
      <c r="H22" s="10"/>
      <c r="I22" s="11">
        <v>4.800000</v>
      </c>
      <c r="J22" s="11">
        <f ca="1">ROUND(INDIRECT(ADDRESS(ROW()+(0), COLUMN()+(-3), 1))*INDIRECT(ADDRESS(ROW()+(0), COLUMN()+(-1), 1)), 2)</f>
        <v>0.230000</v>
      </c>
    </row>
    <row r="23" spans="1:10" ht="24.00" thickBot="1" customHeight="1">
      <c r="A23" s="1" t="s">
        <v>51</v>
      </c>
      <c r="B23" s="1"/>
      <c r="C23" s="1"/>
      <c r="D23" s="9" t="s">
        <v>52</v>
      </c>
      <c r="E23" s="1" t="s">
        <v>53</v>
      </c>
      <c r="F23" s="1"/>
      <c r="G23" s="12">
        <v>0.600000</v>
      </c>
      <c r="H23" s="12"/>
      <c r="I23" s="13">
        <v>0.950000</v>
      </c>
      <c r="J23" s="13">
        <f ca="1">ROUND(INDIRECT(ADDRESS(ROW()+(0), COLUMN()+(-3), 1))*INDIRECT(ADDRESS(ROW()+(0), COLUMN()+(-1), 1)), 2)</f>
        <v>0.570000</v>
      </c>
    </row>
    <row r="24" spans="1:10" ht="13.50" thickBot="1" customHeight="1">
      <c r="A24" s="14"/>
      <c r="B24" s="14"/>
      <c r="C24" s="14"/>
      <c r="D24" s="14"/>
      <c r="E24" s="14"/>
      <c r="F24" s="14"/>
      <c r="G24" s="8" t="s">
        <v>54</v>
      </c>
      <c r="H24" s="8"/>
      <c r="I24" s="8"/>
      <c r="J24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69.780000</v>
      </c>
    </row>
    <row r="25" spans="1:10" ht="13.50" thickBot="1" customHeight="1">
      <c r="A25" s="14">
        <v>2.000000</v>
      </c>
      <c r="B25" s="14"/>
      <c r="C25" s="14"/>
      <c r="D25" s="14"/>
      <c r="E25" s="17" t="s">
        <v>55</v>
      </c>
      <c r="F25" s="17"/>
      <c r="G25" s="17"/>
      <c r="H25" s="17"/>
      <c r="I25" s="14"/>
      <c r="J25" s="14"/>
    </row>
    <row r="26" spans="1:10" ht="13.50" thickBot="1" customHeight="1">
      <c r="A26" s="1" t="s">
        <v>56</v>
      </c>
      <c r="B26" s="1"/>
      <c r="C26" s="1"/>
      <c r="D26" s="9" t="s">
        <v>57</v>
      </c>
      <c r="E26" s="1" t="s">
        <v>58</v>
      </c>
      <c r="F26" s="1"/>
      <c r="G26" s="10">
        <v>0.082000</v>
      </c>
      <c r="H26" s="10"/>
      <c r="I26" s="11">
        <v>24.470000</v>
      </c>
      <c r="J26" s="11">
        <f ca="1">ROUND(INDIRECT(ADDRESS(ROW()+(0), COLUMN()+(-3), 1))*INDIRECT(ADDRESS(ROW()+(0), COLUMN()+(-1), 1)), 2)</f>
        <v>2.010000</v>
      </c>
    </row>
    <row r="27" spans="1:10" ht="13.50" thickBot="1" customHeight="1">
      <c r="A27" s="1" t="s">
        <v>59</v>
      </c>
      <c r="B27" s="1"/>
      <c r="C27" s="1"/>
      <c r="D27" s="9" t="s">
        <v>60</v>
      </c>
      <c r="E27" s="1" t="s">
        <v>61</v>
      </c>
      <c r="F27" s="1"/>
      <c r="G27" s="10">
        <v>0.110000</v>
      </c>
      <c r="H27" s="10"/>
      <c r="I27" s="11">
        <v>21.710000</v>
      </c>
      <c r="J27" s="11">
        <f ca="1">ROUND(INDIRECT(ADDRESS(ROW()+(0), COLUMN()+(-3), 1))*INDIRECT(ADDRESS(ROW()+(0), COLUMN()+(-1), 1)), 2)</f>
        <v>2.390000</v>
      </c>
    </row>
    <row r="28" spans="1:10" ht="13.50" thickBot="1" customHeight="1">
      <c r="A28" s="1" t="s">
        <v>62</v>
      </c>
      <c r="B28" s="1"/>
      <c r="C28" s="1"/>
      <c r="D28" s="9" t="s">
        <v>63</v>
      </c>
      <c r="E28" s="1" t="s">
        <v>64</v>
      </c>
      <c r="F28" s="1"/>
      <c r="G28" s="10">
        <v>0.033000</v>
      </c>
      <c r="H28" s="10"/>
      <c r="I28" s="11">
        <v>24.470000</v>
      </c>
      <c r="J28" s="11">
        <f ca="1">ROUND(INDIRECT(ADDRESS(ROW()+(0), COLUMN()+(-3), 1))*INDIRECT(ADDRESS(ROW()+(0), COLUMN()+(-1), 1)), 2)</f>
        <v>0.810000</v>
      </c>
    </row>
    <row r="29" spans="1:10" ht="13.50" thickBot="1" customHeight="1">
      <c r="A29" s="1" t="s">
        <v>65</v>
      </c>
      <c r="B29" s="1"/>
      <c r="C29" s="1"/>
      <c r="D29" s="9" t="s">
        <v>66</v>
      </c>
      <c r="E29" s="1" t="s">
        <v>67</v>
      </c>
      <c r="F29" s="1"/>
      <c r="G29" s="10">
        <v>0.049000</v>
      </c>
      <c r="H29" s="10"/>
      <c r="I29" s="11">
        <v>21.710000</v>
      </c>
      <c r="J29" s="11">
        <f ca="1">ROUND(INDIRECT(ADDRESS(ROW()+(0), COLUMN()+(-3), 1))*INDIRECT(ADDRESS(ROW()+(0), COLUMN()+(-1), 1)), 2)</f>
        <v>1.060000</v>
      </c>
    </row>
    <row r="30" spans="1:10" ht="13.50" thickBot="1" customHeight="1">
      <c r="A30" s="1" t="s">
        <v>68</v>
      </c>
      <c r="B30" s="1"/>
      <c r="C30" s="1"/>
      <c r="D30" s="9" t="s">
        <v>69</v>
      </c>
      <c r="E30" s="1" t="s">
        <v>70</v>
      </c>
      <c r="F30" s="1"/>
      <c r="G30" s="10">
        <v>0.027000</v>
      </c>
      <c r="H30" s="10"/>
      <c r="I30" s="11">
        <v>24.470000</v>
      </c>
      <c r="J30" s="11">
        <f ca="1">ROUND(INDIRECT(ADDRESS(ROW()+(0), COLUMN()+(-3), 1))*INDIRECT(ADDRESS(ROW()+(0), COLUMN()+(-1), 1)), 2)</f>
        <v>0.660000</v>
      </c>
    </row>
    <row r="31" spans="1:10" ht="13.50" thickBot="1" customHeight="1">
      <c r="A31" s="1" t="s">
        <v>71</v>
      </c>
      <c r="B31" s="1"/>
      <c r="C31" s="1"/>
      <c r="D31" s="9" t="s">
        <v>72</v>
      </c>
      <c r="E31" s="1" t="s">
        <v>73</v>
      </c>
      <c r="F31" s="1"/>
      <c r="G31" s="12">
        <v>0.165000</v>
      </c>
      <c r="H31" s="12"/>
      <c r="I31" s="13">
        <v>21.710000</v>
      </c>
      <c r="J31" s="13">
        <f ca="1">ROUND(INDIRECT(ADDRESS(ROW()+(0), COLUMN()+(-3), 1))*INDIRECT(ADDRESS(ROW()+(0), COLUMN()+(-1), 1)), 2)</f>
        <v>3.580000</v>
      </c>
    </row>
    <row r="32" spans="1:10" ht="13.50" thickBot="1" customHeight="1">
      <c r="A32" s="14"/>
      <c r="B32" s="14"/>
      <c r="C32" s="14"/>
      <c r="D32" s="14"/>
      <c r="E32" s="14"/>
      <c r="F32" s="14"/>
      <c r="G32" s="8" t="s">
        <v>74</v>
      </c>
      <c r="H32" s="8"/>
      <c r="I32" s="8"/>
      <c r="J32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10.510000</v>
      </c>
    </row>
    <row r="33" spans="1:10" ht="13.50" thickBot="1" customHeight="1">
      <c r="A33" s="14">
        <v>3.000000</v>
      </c>
      <c r="B33" s="14"/>
      <c r="C33" s="14"/>
      <c r="D33" s="14"/>
      <c r="E33" s="17" t="s">
        <v>75</v>
      </c>
      <c r="F33" s="17"/>
      <c r="G33" s="17"/>
      <c r="H33" s="17"/>
      <c r="I33" s="14"/>
      <c r="J33" s="14"/>
    </row>
    <row r="34" spans="1:10" ht="13.50" thickBot="1" customHeight="1">
      <c r="A34" s="18"/>
      <c r="B34" s="18"/>
      <c r="C34" s="18"/>
      <c r="D34" s="19" t="s">
        <v>76</v>
      </c>
      <c r="E34" s="18" t="s">
        <v>77</v>
      </c>
      <c r="F34" s="18"/>
      <c r="G34" s="12">
        <v>2.000000</v>
      </c>
      <c r="H34" s="12"/>
      <c r="I34" s="13">
        <f ca="1">ROUND(SUM(INDIRECT(ADDRESS(ROW()+(-2), COLUMN()+(1), 1)),INDIRECT(ADDRESS(ROW()+(-10), COLUMN()+(1), 1))), 2)</f>
        <v>80.290000</v>
      </c>
      <c r="J34" s="13">
        <f ca="1">ROUND(INDIRECT(ADDRESS(ROW()+(0), COLUMN()+(-3), 1))*INDIRECT(ADDRESS(ROW()+(0), COLUMN()+(-1), 1))/100, 2)</f>
        <v>1.610000</v>
      </c>
    </row>
    <row r="35" spans="1:10" ht="13.50" thickBot="1" customHeight="1">
      <c r="A35" s="20" t="s">
        <v>78</v>
      </c>
      <c r="B35" s="20"/>
      <c r="C35" s="20"/>
      <c r="D35" s="21"/>
      <c r="E35" s="22"/>
      <c r="F35" s="22"/>
      <c r="G35" s="23" t="s">
        <v>79</v>
      </c>
      <c r="H35" s="23"/>
      <c r="I35" s="24"/>
      <c r="J35" s="25">
        <f ca="1">ROUND(SUM(INDIRECT(ADDRESS(ROW()+(-1), COLUMN()+(0), 1)),INDIRECT(ADDRESS(ROW()+(-3), COLUMN()+(0), 1)),INDIRECT(ADDRESS(ROW()+(-11), COLUMN()+(0), 1))), 2)</f>
        <v>81.900000</v>
      </c>
    </row>
    <row r="38" spans="1:10" ht="13.50" thickBot="1" customHeight="1">
      <c r="A38" s="26" t="s">
        <v>80</v>
      </c>
      <c r="B38" s="26"/>
      <c r="C38" s="26"/>
      <c r="D38" s="26"/>
      <c r="E38" s="26"/>
      <c r="F38" s="26" t="s">
        <v>81</v>
      </c>
      <c r="G38" s="26"/>
      <c r="H38" s="26" t="s">
        <v>82</v>
      </c>
      <c r="I38" s="26"/>
      <c r="J38" s="26" t="s">
        <v>83</v>
      </c>
    </row>
    <row r="39" spans="1:10" ht="13.50" thickBot="1" customHeight="1">
      <c r="A39" s="27" t="s">
        <v>84</v>
      </c>
      <c r="B39" s="27"/>
      <c r="C39" s="27"/>
      <c r="D39" s="27"/>
      <c r="E39" s="27"/>
      <c r="F39" s="28">
        <v>192005.000000</v>
      </c>
      <c r="G39" s="28"/>
      <c r="H39" s="28">
        <v>192006.000000</v>
      </c>
      <c r="I39" s="28"/>
      <c r="J39" s="28" t="s">
        <v>85</v>
      </c>
    </row>
    <row r="40" spans="1:10" ht="24.00" thickBot="1" customHeight="1">
      <c r="A40" s="29" t="s">
        <v>86</v>
      </c>
      <c r="B40" s="29"/>
      <c r="C40" s="29"/>
      <c r="D40" s="29"/>
      <c r="E40" s="29"/>
      <c r="F40" s="30"/>
      <c r="G40" s="30"/>
      <c r="H40" s="30"/>
      <c r="I40" s="30"/>
      <c r="J40" s="30"/>
    </row>
    <row r="43" spans="1:1" ht="33.75" thickBot="1" customHeight="1">
      <c r="A43" s="1" t="s">
        <v>87</v>
      </c>
      <c r="B43" s="1"/>
      <c r="C43" s="1"/>
      <c r="D43" s="1"/>
      <c r="E43" s="1"/>
      <c r="F43" s="1"/>
      <c r="G43" s="1"/>
      <c r="H43" s="1"/>
      <c r="I43" s="1"/>
      <c r="J43" s="1"/>
    </row>
    <row r="44" spans="1:1" ht="33.75" thickBot="1" customHeight="1">
      <c r="A44" s="1" t="s">
        <v>88</v>
      </c>
      <c r="B44" s="1"/>
      <c r="C44" s="1"/>
      <c r="D44" s="1"/>
      <c r="E44" s="1"/>
      <c r="F44" s="1"/>
      <c r="G44" s="1"/>
      <c r="H44" s="1"/>
      <c r="I44" s="1"/>
      <c r="J44" s="1"/>
    </row>
    <row r="45" spans="1:1" ht="33.75" thickBot="1" customHeight="1">
      <c r="A45" s="1" t="s">
        <v>89</v>
      </c>
      <c r="B45" s="1"/>
      <c r="C45" s="1"/>
      <c r="D45" s="1"/>
      <c r="E45" s="1"/>
      <c r="F45" s="1"/>
      <c r="G45" s="1"/>
      <c r="H45" s="1"/>
      <c r="I45" s="1"/>
      <c r="J45" s="1"/>
    </row>
  </sheetData>
  <mergeCells count="94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H23"/>
    <mergeCell ref="A24:C24"/>
    <mergeCell ref="E24:F24"/>
    <mergeCell ref="G24:I24"/>
    <mergeCell ref="A25:C25"/>
    <mergeCell ref="E25:H25"/>
    <mergeCell ref="A26:C26"/>
    <mergeCell ref="E26:F26"/>
    <mergeCell ref="G26:H26"/>
    <mergeCell ref="A27:C27"/>
    <mergeCell ref="E27:F27"/>
    <mergeCell ref="G27:H27"/>
    <mergeCell ref="A28:C28"/>
    <mergeCell ref="E28:F28"/>
    <mergeCell ref="G28:H28"/>
    <mergeCell ref="A29:C29"/>
    <mergeCell ref="E29:F29"/>
    <mergeCell ref="G29:H29"/>
    <mergeCell ref="A30:C30"/>
    <mergeCell ref="E30:F30"/>
    <mergeCell ref="G30:H30"/>
    <mergeCell ref="A31:C31"/>
    <mergeCell ref="E31:F31"/>
    <mergeCell ref="G31:H31"/>
    <mergeCell ref="A32:C32"/>
    <mergeCell ref="E32:F32"/>
    <mergeCell ref="G32:I32"/>
    <mergeCell ref="A33:C33"/>
    <mergeCell ref="E33:H33"/>
    <mergeCell ref="A34:C34"/>
    <mergeCell ref="E34:F34"/>
    <mergeCell ref="G34:H34"/>
    <mergeCell ref="A35:F35"/>
    <mergeCell ref="G35:I35"/>
    <mergeCell ref="A38:E38"/>
    <mergeCell ref="F38:G38"/>
    <mergeCell ref="H38:I38"/>
    <mergeCell ref="A39:E39"/>
    <mergeCell ref="F39:G40"/>
    <mergeCell ref="H39:I40"/>
    <mergeCell ref="J39:J40"/>
    <mergeCell ref="A40:E40"/>
    <mergeCell ref="A43:J43"/>
    <mergeCell ref="A44:J44"/>
    <mergeCell ref="A45:J45"/>
  </mergeCells>
  <pageMargins left="0.620079" right="0.472441" top="0.472441" bottom="0.472441" header="0.0" footer="0.0"/>
  <pageSetup paperSize="9" orientation="portrait"/>
  <rowBreaks count="0" manualBreakCount="0">
    </rowBreaks>
</worksheet>
</file>