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<sst xmlns="http://schemas.openxmlformats.org/spreadsheetml/2006/main" count="62" uniqueCount="62">
  <si>
    <t xml:space="preserve"/>
  </si>
  <si>
    <t xml:space="preserve">EHM010</t>
  </si>
  <si>
    <t xml:space="preserve">m³</t>
  </si>
  <si>
    <t xml:space="preserve">Mur de formigó.</t>
  </si>
  <si>
    <r>
      <rPr>
        <sz val="8.25"/>
        <color rgb="FF000000"/>
        <rFont val="Arial"/>
        <family val="2"/>
      </rPr>
      <t xml:space="preserve">Mur de formigó armat </t>
    </r>
    <r>
      <rPr>
        <b/>
        <sz val="8.25"/>
        <color rgb="FF000000"/>
        <rFont val="Arial"/>
        <family val="2"/>
      </rPr>
      <t xml:space="preserve">2C</t>
    </r>
    <r>
      <rPr>
        <sz val="8.25"/>
        <color rgb="FF000000"/>
        <rFont val="Arial"/>
        <family val="2"/>
      </rPr>
      <t xml:space="preserve">, </t>
    </r>
    <r>
      <rPr>
        <b/>
        <sz val="8.25"/>
        <color rgb="FF000000"/>
        <rFont val="Arial"/>
        <family val="2"/>
      </rPr>
      <t xml:space="preserve">de fins a 3 m d'altura</t>
    </r>
    <r>
      <rPr>
        <sz val="8.25"/>
        <color rgb="FF000000"/>
        <rFont val="Arial"/>
        <family val="2"/>
      </rPr>
      <t xml:space="preserve">, </t>
    </r>
    <r>
      <rPr>
        <b/>
        <sz val="8.25"/>
        <color rgb="FF000000"/>
        <rFont val="Arial"/>
        <family val="2"/>
      </rPr>
      <t xml:space="preserve">gruix 30 cm</t>
    </r>
    <r>
      <rPr>
        <sz val="8.25"/>
        <color rgb="FF000000"/>
        <rFont val="Arial"/>
        <family val="2"/>
      </rPr>
      <t xml:space="preserve">, </t>
    </r>
    <r>
      <rPr>
        <b/>
        <sz val="8.25"/>
        <color rgb="FF000000"/>
        <rFont val="Arial"/>
        <family val="2"/>
      </rPr>
      <t xml:space="preserve">superfície plana</t>
    </r>
    <r>
      <rPr>
        <sz val="8.25"/>
        <color rgb="FF000000"/>
        <rFont val="Arial"/>
        <family val="2"/>
      </rPr>
      <t xml:space="preserve">, realitzat amb </t>
    </r>
    <r>
      <rPr>
        <b/>
        <sz val="8.25"/>
        <color rgb="FF000000"/>
        <rFont val="Arial"/>
        <family val="2"/>
      </rPr>
      <t xml:space="preserve">formigó HA-25/F/20/IIa, i.work SUSTENTA "FYM ITALCEMENTI GROUP", fabricat en central, i abocament amb cubilot</t>
    </r>
    <r>
      <rPr>
        <sz val="8.25"/>
        <color rgb="FF000000"/>
        <rFont val="Arial"/>
        <family val="2"/>
      </rPr>
      <t xml:space="preserve">, i acer </t>
    </r>
    <r>
      <rPr>
        <b/>
        <sz val="8.25"/>
        <color rgb="FF000000"/>
        <rFont val="Arial"/>
        <family val="2"/>
      </rPr>
      <t xml:space="preserve">UNE-EN 10080 B 500 S</t>
    </r>
    <r>
      <rPr>
        <sz val="8.25"/>
        <color rgb="FF000000"/>
        <rFont val="Arial"/>
        <family val="2"/>
      </rPr>
      <t xml:space="preserve">, </t>
    </r>
    <r>
      <rPr>
        <b/>
        <sz val="8.25"/>
        <color rgb="FF000000"/>
        <rFont val="Arial"/>
        <family val="2"/>
      </rPr>
      <t xml:space="preserve">50</t>
    </r>
    <r>
      <rPr>
        <sz val="8.25"/>
        <color rgb="FF000000"/>
        <rFont val="Arial"/>
        <family val="2"/>
      </rPr>
      <t xml:space="preserve"> kg/m³; </t>
    </r>
    <r>
      <rPr>
        <b/>
        <sz val="8.25"/>
        <color rgb="FF000000"/>
        <rFont val="Arial"/>
        <family val="2"/>
      </rPr>
      <t xml:space="preserve">muntatge i desmuntatge de sistema d'encofrat amb acabat tipus industrial per revestir, realitzat amb panells metàl·lics modulars, amortitzables en 150 usos</t>
    </r>
    <r>
      <rPr>
        <sz val="8.25"/>
        <color rgb="FF000000"/>
        <rFont val="Arial"/>
        <family val="2"/>
      </rPr>
      <t xml:space="preserve">.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</si>
  <si>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</si>
  <si>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</si>
  <si>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</si>
  <si>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</si>
  <si>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</si>
  <si>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</si>
  <si>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</si>
  <si>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mt08eme070a</t>
  </si>
  <si>
    <t xml:space="preserve">m²</t>
  </si>
  <si>
    <t xml:space="preserve">Panells metàl·lics modulars, per encofrar murs de formigó de fins a 3 m d'altura.</t>
  </si>
  <si>
    <t xml:space="preserve">mt08eme075j</t>
  </si>
  <si>
    <t xml:space="preserve">U</t>
  </si>
  <si>
    <t xml:space="preserve">Estructura suport de sistema d'encofrat vertical, per a murs de formigó a dues cares, de fins a 3 m d'altura, formada per tornapuntes metàl·lics per a estabilització i aplomat de la superfície encofrant.</t>
  </si>
  <si>
    <t xml:space="preserve">mt08dba010b</t>
  </si>
  <si>
    <t xml:space="preserve">l</t>
  </si>
  <si>
    <t xml:space="preserve">Agent desemmotllador, a base d'olis especials, emulsionant en aigua per a encofrats metàl·lics, fenòlics o de fusta.</t>
  </si>
  <si>
    <t xml:space="preserve">mt08var204</t>
  </si>
  <si>
    <t xml:space="preserve">U</t>
  </si>
  <si>
    <t xml:space="preserve">Passamurs de PVC per a pas dels tensors de l'encofrat, de diversos diàmetres i longituds.</t>
  </si>
  <si>
    <t xml:space="preserve">mt07aco020d</t>
  </si>
  <si>
    <t xml:space="preserve">U</t>
  </si>
  <si>
    <t xml:space="preserve">Separador homologat per murs.</t>
  </si>
  <si>
    <t xml:space="preserve">mt07aco010g</t>
  </si>
  <si>
    <t xml:space="preserve">kg</t>
  </si>
  <si>
    <t xml:space="preserve">Acer en barres corrugades, UNE-EN 10080 B 500 S, subministrat en obra en barres sense elaborar, de varis diàmetres.</t>
  </si>
  <si>
    <t xml:space="preserve">mt08var050</t>
  </si>
  <si>
    <t xml:space="preserve">kg</t>
  </si>
  <si>
    <t xml:space="preserve">Filferro galvanitzat per a lligar, de 1,30 mm de diàmetre.</t>
  </si>
  <si>
    <t xml:space="preserve">mt10hai010adca</t>
  </si>
  <si>
    <t xml:space="preserve">m³</t>
  </si>
  <si>
    <t xml:space="preserve">Formigó HA-25/F/20/IIa, i.work SUSTENTA "FYM ITALCEMENTI GROUP", fabricat en central.</t>
  </si>
  <si>
    <t xml:space="preserve">Subtotal materials:</t>
  </si>
  <si>
    <t xml:space="preserve">Mà d'obra</t>
  </si>
  <si>
    <t xml:space="preserve">mo044</t>
  </si>
  <si>
    <t xml:space="preserve">h</t>
  </si>
  <si>
    <t xml:space="preserve">Oficial 1ª encofrador.</t>
  </si>
  <si>
    <t xml:space="preserve">mo091</t>
  </si>
  <si>
    <t xml:space="preserve">h</t>
  </si>
  <si>
    <t xml:space="preserve">Ajudant encofrador.</t>
  </si>
  <si>
    <t xml:space="preserve">mo043</t>
  </si>
  <si>
    <t xml:space="preserve">h</t>
  </si>
  <si>
    <t xml:space="preserve">Oficial 1ª ferrallista.</t>
  </si>
  <si>
    <t xml:space="preserve">mo090</t>
  </si>
  <si>
    <t xml:space="preserve">h</t>
  </si>
  <si>
    <t xml:space="preserve">Ajudant ferrallista.</t>
  </si>
  <si>
    <t xml:space="preserve">mo045</t>
  </si>
  <si>
    <t xml:space="preserve">h</t>
  </si>
  <si>
    <t xml:space="preserve">Oficial 1ª estructurista, en treballs de posada en obra del formigó.</t>
  </si>
  <si>
    <t xml:space="preserve">mo092</t>
  </si>
  <si>
    <t xml:space="preserve">h</t>
  </si>
  <si>
    <t xml:space="preserve">Ajudant estructurista, en treballs de posada en obra del formigó.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</si>
  <si>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</si>
  <si>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</si>
  <si>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</si>
  <si>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</si>
  <si>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14,62€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</si>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</sst>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29" customWidth="1"/>
    <col min="3" max="3" width="6.80" customWidth="1"/>
    <col min="4" max="4" width="55.76" customWidth="1"/>
    <col min="5" max="5" width="12.75" customWidth="1"/>
    <col min="6" max="6" width="11.22" customWidth="1"/>
    <col min="7" max="7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87.00" thickBot="1" customHeight="1">
      <c r="A5" s="4" t="s">
        <v>4</v>
      </c>
      <c r="B5" s="4"/>
      <c r="C5" s="4"/>
      <c r="D5" s="4"/>
      <c r="E5" s="4"/>
      <c r="F5" s="4"/>
      <c r="G5" s="4"/>
    </row>
    <row r="8" spans="1:7" ht="24.00" thickBot="1" customHeight="1">
      <c r="A8" s="5" t="s">
        <v>5</v>
      </c>
      <c r="B8" s="5"/>
      <c r="C8" s="5" t="s">
        <v>6</v>
      </c>
      <c r="D8" s="5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>
        <v>1.000000</v>
      </c>
      <c r="B9" s="7"/>
      <c r="C9" s="7"/>
      <c r="D9" s="8" t="s">
        <v>11</v>
      </c>
      <c r="E9" s="8"/>
      <c r="F9" s="7"/>
      <c r="G9" s="7"/>
    </row>
    <row r="10" spans="1:7" ht="24.00" thickBot="1" customHeight="1">
      <c r="A10" s="1" t="s">
        <v>12</v>
      </c>
      <c r="B10" s="1"/>
      <c r="C10" s="9" t="s">
        <v>13</v>
      </c>
      <c r="D10" s="1" t="s">
        <v>14</v>
      </c>
      <c r="E10" s="10">
        <v>0.044000</v>
      </c>
      <c r="F10" s="11">
        <v>200.000000</v>
      </c>
      <c r="G10" s="11">
        <f ca="1">ROUND(INDIRECT(ADDRESS(ROW()+(0), COLUMN()+(-2), 1))*INDIRECT(ADDRESS(ROW()+(0), COLUMN()+(-1), 1)), 2)</f>
        <v>8.800000</v>
      </c>
    </row>
    <row r="11" spans="1:7" ht="45.00" thickBot="1" customHeight="1">
      <c r="A11" s="1" t="s">
        <v>15</v>
      </c>
      <c r="B11" s="1"/>
      <c r="C11" s="9" t="s">
        <v>16</v>
      </c>
      <c r="D11" s="1" t="s">
        <v>17</v>
      </c>
      <c r="E11" s="10">
        <v>0.044000</v>
      </c>
      <c r="F11" s="11">
        <v>275.000000</v>
      </c>
      <c r="G11" s="11">
        <f ca="1">ROUND(INDIRECT(ADDRESS(ROW()+(0), COLUMN()+(-2), 1))*INDIRECT(ADDRESS(ROW()+(0), COLUMN()+(-1), 1)), 2)</f>
        <v>12.100000</v>
      </c>
    </row>
    <row r="12" spans="1:7" ht="24.00" thickBot="1" customHeight="1">
      <c r="A12" s="1" t="s">
        <v>18</v>
      </c>
      <c r="B12" s="1"/>
      <c r="C12" s="9" t="s">
        <v>19</v>
      </c>
      <c r="D12" s="1" t="s">
        <v>20</v>
      </c>
      <c r="E12" s="10">
        <v>0.200000</v>
      </c>
      <c r="F12" s="11">
        <v>1.980000</v>
      </c>
      <c r="G12" s="11">
        <f ca="1">ROUND(INDIRECT(ADDRESS(ROW()+(0), COLUMN()+(-2), 1))*INDIRECT(ADDRESS(ROW()+(0), COLUMN()+(-1), 1)), 2)</f>
        <v>0.400000</v>
      </c>
    </row>
    <row r="13" spans="1:7" ht="24.00" thickBot="1" customHeight="1">
      <c r="A13" s="1" t="s">
        <v>21</v>
      </c>
      <c r="B13" s="1"/>
      <c r="C13" s="9" t="s">
        <v>22</v>
      </c>
      <c r="D13" s="1" t="s">
        <v>23</v>
      </c>
      <c r="E13" s="10">
        <v>2.667000</v>
      </c>
      <c r="F13" s="11">
        <v>0.930000</v>
      </c>
      <c r="G13" s="11">
        <f ca="1">ROUND(INDIRECT(ADDRESS(ROW()+(0), COLUMN()+(-2), 1))*INDIRECT(ADDRESS(ROW()+(0), COLUMN()+(-1), 1)), 2)</f>
        <v>2.480000</v>
      </c>
    </row>
    <row r="14" spans="1:7" ht="13.50" thickBot="1" customHeight="1">
      <c r="A14" s="1" t="s">
        <v>24</v>
      </c>
      <c r="B14" s="1"/>
      <c r="C14" s="9" t="s">
        <v>25</v>
      </c>
      <c r="D14" s="1" t="s">
        <v>26</v>
      </c>
      <c r="E14" s="10">
        <v>8.000000</v>
      </c>
      <c r="F14" s="11">
        <v>0.060000</v>
      </c>
      <c r="G14" s="11">
        <f ca="1">ROUND(INDIRECT(ADDRESS(ROW()+(0), COLUMN()+(-2), 1))*INDIRECT(ADDRESS(ROW()+(0), COLUMN()+(-1), 1)), 2)</f>
        <v>0.480000</v>
      </c>
    </row>
    <row r="15" spans="1:7" ht="24.00" thickBot="1" customHeight="1">
      <c r="A15" s="1" t="s">
        <v>27</v>
      </c>
      <c r="B15" s="1"/>
      <c r="C15" s="9" t="s">
        <v>28</v>
      </c>
      <c r="D15" s="1" t="s">
        <v>29</v>
      </c>
      <c r="E15" s="10">
        <v>51.000000</v>
      </c>
      <c r="F15" s="11">
        <v>0.620000</v>
      </c>
      <c r="G15" s="11">
        <f ca="1">ROUND(INDIRECT(ADDRESS(ROW()+(0), COLUMN()+(-2), 1))*INDIRECT(ADDRESS(ROW()+(0), COLUMN()+(-1), 1)), 2)</f>
        <v>31.620000</v>
      </c>
    </row>
    <row r="16" spans="1:7" ht="13.50" thickBot="1" customHeight="1">
      <c r="A16" s="1" t="s">
        <v>30</v>
      </c>
      <c r="B16" s="1"/>
      <c r="C16" s="9" t="s">
        <v>31</v>
      </c>
      <c r="D16" s="1" t="s">
        <v>32</v>
      </c>
      <c r="E16" s="10">
        <v>0.650000</v>
      </c>
      <c r="F16" s="11">
        <v>1.100000</v>
      </c>
      <c r="G16" s="11">
        <f ca="1">ROUND(INDIRECT(ADDRESS(ROW()+(0), COLUMN()+(-2), 1))*INDIRECT(ADDRESS(ROW()+(0), COLUMN()+(-1), 1)), 2)</f>
        <v>0.720000</v>
      </c>
    </row>
    <row r="17" spans="1:7" ht="24.00" thickBot="1" customHeight="1">
      <c r="A17" s="1" t="s">
        <v>33</v>
      </c>
      <c r="B17" s="1"/>
      <c r="C17" s="9" t="s">
        <v>34</v>
      </c>
      <c r="D17" s="1" t="s">
        <v>35</v>
      </c>
      <c r="E17" s="12">
        <v>1.050000</v>
      </c>
      <c r="F17" s="13">
        <v>107.200000</v>
      </c>
      <c r="G17" s="13">
        <f ca="1">ROUND(INDIRECT(ADDRESS(ROW()+(0), COLUMN()+(-2), 1))*INDIRECT(ADDRESS(ROW()+(0), COLUMN()+(-1), 1)), 2)</f>
        <v>112.560000</v>
      </c>
    </row>
    <row r="18" spans="1:7" ht="13.50" thickBot="1" customHeight="1">
      <c r="A18" s="14"/>
      <c r="B18" s="14"/>
      <c r="C18" s="14"/>
      <c r="D18" s="14"/>
      <c r="E18" s="8" t="s">
        <v>36</v>
      </c>
      <c r="F18" s="8"/>
      <c r="G18" s="1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169.160000</v>
      </c>
    </row>
    <row r="19" spans="1:7" ht="13.50" thickBot="1" customHeight="1">
      <c r="A19" s="14">
        <v>2.000000</v>
      </c>
      <c r="B19" s="14"/>
      <c r="C19" s="14"/>
      <c r="D19" s="17" t="s">
        <v>37</v>
      </c>
      <c r="E19" s="17"/>
      <c r="F19" s="14"/>
      <c r="G19" s="14"/>
    </row>
    <row r="20" spans="1:7" ht="13.50" thickBot="1" customHeight="1">
      <c r="A20" s="1" t="s">
        <v>38</v>
      </c>
      <c r="B20" s="1"/>
      <c r="C20" s="9" t="s">
        <v>39</v>
      </c>
      <c r="D20" s="1" t="s">
        <v>40</v>
      </c>
      <c r="E20" s="10">
        <v>2.398000</v>
      </c>
      <c r="F20" s="11">
        <v>24.470000</v>
      </c>
      <c r="G20" s="11">
        <f ca="1">ROUND(INDIRECT(ADDRESS(ROW()+(0), COLUMN()+(-2), 1))*INDIRECT(ADDRESS(ROW()+(0), COLUMN()+(-1), 1)), 2)</f>
        <v>58.680000</v>
      </c>
    </row>
    <row r="21" spans="1:7" ht="13.50" thickBot="1" customHeight="1">
      <c r="A21" s="1" t="s">
        <v>41</v>
      </c>
      <c r="B21" s="1"/>
      <c r="C21" s="9" t="s">
        <v>42</v>
      </c>
      <c r="D21" s="1" t="s">
        <v>43</v>
      </c>
      <c r="E21" s="10">
        <v>2.616000</v>
      </c>
      <c r="F21" s="11">
        <v>21.710000</v>
      </c>
      <c r="G21" s="11">
        <f ca="1">ROUND(INDIRECT(ADDRESS(ROW()+(0), COLUMN()+(-2), 1))*INDIRECT(ADDRESS(ROW()+(0), COLUMN()+(-1), 1)), 2)</f>
        <v>56.790000</v>
      </c>
    </row>
    <row r="22" spans="1:7" ht="13.50" thickBot="1" customHeight="1">
      <c r="A22" s="1" t="s">
        <v>44</v>
      </c>
      <c r="B22" s="1"/>
      <c r="C22" s="9" t="s">
        <v>45</v>
      </c>
      <c r="D22" s="1" t="s">
        <v>46</v>
      </c>
      <c r="E22" s="10">
        <v>0.639000</v>
      </c>
      <c r="F22" s="11">
        <v>24.470000</v>
      </c>
      <c r="G22" s="11">
        <f ca="1">ROUND(INDIRECT(ADDRESS(ROW()+(0), COLUMN()+(-2), 1))*INDIRECT(ADDRESS(ROW()+(0), COLUMN()+(-1), 1)), 2)</f>
        <v>15.640000</v>
      </c>
    </row>
    <row r="23" spans="1:7" ht="13.50" thickBot="1" customHeight="1">
      <c r="A23" s="1" t="s">
        <v>47</v>
      </c>
      <c r="B23" s="1"/>
      <c r="C23" s="9" t="s">
        <v>48</v>
      </c>
      <c r="D23" s="1" t="s">
        <v>49</v>
      </c>
      <c r="E23" s="10">
        <v>0.814000</v>
      </c>
      <c r="F23" s="11">
        <v>21.710000</v>
      </c>
      <c r="G23" s="11">
        <f ca="1">ROUND(INDIRECT(ADDRESS(ROW()+(0), COLUMN()+(-2), 1))*INDIRECT(ADDRESS(ROW()+(0), COLUMN()+(-1), 1)), 2)</f>
        <v>17.670000</v>
      </c>
    </row>
    <row r="24" spans="1:7" ht="13.50" thickBot="1" customHeight="1">
      <c r="A24" s="1" t="s">
        <v>50</v>
      </c>
      <c r="B24" s="1"/>
      <c r="C24" s="9" t="s">
        <v>51</v>
      </c>
      <c r="D24" s="1" t="s">
        <v>52</v>
      </c>
      <c r="E24" s="10">
        <v>0.363000</v>
      </c>
      <c r="F24" s="11">
        <v>24.470000</v>
      </c>
      <c r="G24" s="11">
        <f ca="1">ROUND(INDIRECT(ADDRESS(ROW()+(0), COLUMN()+(-2), 1))*INDIRECT(ADDRESS(ROW()+(0), COLUMN()+(-1), 1)), 2)</f>
        <v>8.880000</v>
      </c>
    </row>
    <row r="25" spans="1:7" ht="13.50" thickBot="1" customHeight="1">
      <c r="A25" s="1" t="s">
        <v>53</v>
      </c>
      <c r="B25" s="1"/>
      <c r="C25" s="9" t="s">
        <v>54</v>
      </c>
      <c r="D25" s="1" t="s">
        <v>55</v>
      </c>
      <c r="E25" s="12">
        <v>1.453000</v>
      </c>
      <c r="F25" s="13">
        <v>21.710000</v>
      </c>
      <c r="G25" s="13">
        <f ca="1">ROUND(INDIRECT(ADDRESS(ROW()+(0), COLUMN()+(-2), 1))*INDIRECT(ADDRESS(ROW()+(0), COLUMN()+(-1), 1)), 2)</f>
        <v>31.540000</v>
      </c>
    </row>
    <row r="26" spans="1:7" ht="13.50" thickBot="1" customHeight="1">
      <c r="A26" s="14"/>
      <c r="B26" s="14"/>
      <c r="C26" s="14"/>
      <c r="D26" s="14"/>
      <c r="E26" s="8" t="s">
        <v>56</v>
      </c>
      <c r="F26" s="8"/>
      <c r="G26" s="1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189.200000</v>
      </c>
    </row>
    <row r="27" spans="1:7" ht="13.50" thickBot="1" customHeight="1">
      <c r="A27" s="14">
        <v>3.000000</v>
      </c>
      <c r="B27" s="14"/>
      <c r="C27" s="14"/>
      <c r="D27" s="17" t="s">
        <v>57</v>
      </c>
      <c r="E27" s="17"/>
      <c r="F27" s="14"/>
      <c r="G27" s="14"/>
    </row>
    <row r="28" spans="1:7" ht="13.50" thickBot="1" customHeight="1">
      <c r="A28" s="18"/>
      <c r="B28" s="18"/>
      <c r="C28" s="19" t="s">
        <v>58</v>
      </c>
      <c r="D28" s="18" t="s">
        <v>59</v>
      </c>
      <c r="E28" s="12">
        <v>2.000000</v>
      </c>
      <c r="F28" s="13">
        <f ca="1">ROUND(SUM(INDIRECT(ADDRESS(ROW()+(-2), COLUMN()+(1), 1)),INDIRECT(ADDRESS(ROW()+(-10), COLUMN()+(1), 1))), 2)</f>
        <v>358.360000</v>
      </c>
      <c r="G28" s="13">
        <f ca="1">ROUND(INDIRECT(ADDRESS(ROW()+(0), COLUMN()+(-2), 1))*INDIRECT(ADDRESS(ROW()+(0), COLUMN()+(-1), 1))/100, 2)</f>
        <v>7.170000</v>
      </c>
    </row>
    <row r="29" spans="1:7" ht="13.50" thickBot="1" customHeight="1">
      <c r="A29" s="20" t="s">
        <v>60</v>
      </c>
      <c r="B29" s="20"/>
      <c r="C29" s="21"/>
      <c r="D29" s="22"/>
      <c r="E29" s="23" t="s">
        <v>61</v>
      </c>
      <c r="F29" s="24"/>
      <c r="G29" s="25">
        <f ca="1">ROUND(SUM(INDIRECT(ADDRESS(ROW()+(-1), COLUMN()+(0), 1)),INDIRECT(ADDRESS(ROW()+(-3), COLUMN()+(0), 1)),INDIRECT(ADDRESS(ROW()+(-11), COLUMN()+(0), 1))), 2)</f>
        <v>365.530000</v>
      </c>
    </row>
  </sheetData>
  <mergeCells count="3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E18:F18"/>
    <mergeCell ref="A19:B19"/>
    <mergeCell ref="D19:E19"/>
    <mergeCell ref="A20:B20"/>
    <mergeCell ref="A21:B21"/>
    <mergeCell ref="A22:B22"/>
    <mergeCell ref="A23:B23"/>
    <mergeCell ref="A24:B24"/>
    <mergeCell ref="A25:B25"/>
    <mergeCell ref="A26:B26"/>
    <mergeCell ref="E26:F26"/>
    <mergeCell ref="A27:B27"/>
    <mergeCell ref="D27:E27"/>
    <mergeCell ref="A28:B28"/>
    <mergeCell ref="A29:D29"/>
    <mergeCell ref="E29:F29"/>
  </mergeCells>
  <pageMargins left="0.620079" right="0.472441" top="0.472441" bottom="0.472441" header="0.0" footer="0.0"/>
  <pageSetup paperSize="9" orientation="portrait"/>
  <rowBreaks count="0" manualBreakCount="0">
    </rowBreaks>
</worksheet>
</file>