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<sst xmlns="http://schemas.openxmlformats.org/spreadsheetml/2006/main" count="80" uniqueCount="80">
  <si>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</si>
  <si>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EHU015</t>
  </si>
  <si>
    <t xml:space="preserve">m²</t>
  </si>
  <si>
    <t xml:space="preserve">Forjat unidireccional amb bigues planes i nervis "in situ".</t>
  </si>
  <si>
    <r>
      <rPr>
        <sz val="8.25"/>
        <color rgb="FF000000"/>
        <rFont val="Arial"/>
        <family val="2"/>
      </rPr>
      <t xml:space="preserve">Estructura de formigó armat, realitzada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volum total de formigó </t>
    </r>
    <r>
      <rPr>
        <b/>
        <sz val="8.25"/>
        <color rgb="FF000000"/>
        <rFont val="Arial"/>
        <family val="2"/>
      </rPr>
      <t xml:space="preserve">0,156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 amb una quantia total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kg/m², sobre </t>
    </r>
    <r>
      <rPr>
        <b/>
        <sz val="8.25"/>
        <color rgb="FF000000"/>
        <rFont val="Arial"/>
        <family val="2"/>
      </rPr>
      <t xml:space="preserve">sistema d'encofrat continu</t>
    </r>
    <r>
      <rPr>
        <sz val="8.25"/>
        <color rgb="FF000000"/>
        <rFont val="Arial"/>
        <family val="2"/>
      </rPr>
      <t xml:space="preserve">, constituïda per: forjat unidireccional,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de cantell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nervi "in situ" de 12 cm d'ample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intereix 72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revoltó de formigó per nervis "in situ", 60x20x25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, en capa de compressió; bigues </t>
    </r>
    <r>
      <rPr>
        <b/>
        <sz val="8.25"/>
        <color rgb="FF000000"/>
        <rFont val="Arial"/>
        <family val="2"/>
      </rPr>
      <t xml:space="preserve">planes</t>
    </r>
    <r>
      <rPr>
        <sz val="8.25"/>
        <color rgb="FF000000"/>
        <rFont val="Arial"/>
        <family val="2"/>
      </rPr>
      <t xml:space="preserve">; altura lliure de planta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. Sense incloure repercussió de pilars.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</si>
  <si>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</si>
  <si>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</si>
  <si>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</si>
  <si>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</si>
  <si>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</si>
  <si>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</si>
  <si>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</si>
  <si>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</si>
  <si>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</si>
  <si>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</si>
  <si>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</si>
  <si>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</si>
  <si>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</si>
  <si>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</si>
  <si>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</si>
  <si>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</si>
  <si>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</si>
  <si>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</si>
  <si>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</si>
  <si>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</si>
  <si>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</si>
  <si>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</si>
  <si>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</si>
  <si>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</si>
  <si>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</si>
  <si>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mt07bho020b</t>
  </si>
  <si>
    <t xml:space="preserve">U</t>
  </si>
  <si>
    <t xml:space="preserve">Revoltó de formigó per nervis "in situ", 60x20x25 cm. Inclús peces especials.</t>
  </si>
  <si>
    <t xml:space="preserve">mt07aco020c</t>
  </si>
  <si>
    <t xml:space="preserve">U</t>
  </si>
  <si>
    <t xml:space="preserve">Separador homologat per bigues.</t>
  </si>
  <si>
    <t xml:space="preserve">mt07aco020g</t>
  </si>
  <si>
    <t xml:space="preserve">U</t>
  </si>
  <si>
    <t xml:space="preserve">Separador homologat per nervis "in situ" en forjats unidireccionals.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</si>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</sst>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6.78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0.044000</v>
      </c>
      <c r="G10" s="11">
        <v>37.500000</v>
      </c>
      <c r="H10" s="11">
        <f ca="1">ROUND(INDIRECT(ADDRESS(ROW()+(0), COLUMN()+(-2), 1))*INDIRECT(ADDRESS(ROW()+(0), COLUMN()+(-1), 1)), 2)</f>
        <v>1.650000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0.007000</v>
      </c>
      <c r="G11" s="11">
        <v>85.000000</v>
      </c>
      <c r="H11" s="11">
        <f ca="1">ROUND(INDIRECT(ADDRESS(ROW()+(0), COLUMN()+(-2), 1))*INDIRECT(ADDRESS(ROW()+(0), COLUMN()+(-1), 1)), 2)</f>
        <v>0.600000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0.027000</v>
      </c>
      <c r="G12" s="11">
        <v>13.370000</v>
      </c>
      <c r="H12" s="11">
        <f ca="1">ROUND(INDIRECT(ADDRESS(ROW()+(0), COLUMN()+(-2), 1))*INDIRECT(ADDRESS(ROW()+(0), COLUMN()+(-1), 1)), 2)</f>
        <v>0.360000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0.003000</v>
      </c>
      <c r="G13" s="11">
        <v>238.160000</v>
      </c>
      <c r="H13" s="11">
        <f ca="1">ROUND(INDIRECT(ADDRESS(ROW()+(0), COLUMN()+(-2), 1))*INDIRECT(ADDRESS(ROW()+(0), COLUMN()+(-1), 1)), 2)</f>
        <v>0.710000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0.040000</v>
      </c>
      <c r="G14" s="11">
        <v>7.000000</v>
      </c>
      <c r="H14" s="11">
        <f ca="1">ROUND(INDIRECT(ADDRESS(ROW()+(0), COLUMN()+(-2), 1))*INDIRECT(ADDRESS(ROW()+(0), COLUMN()+(-1), 1)), 2)</f>
        <v>0.280000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0.030000</v>
      </c>
      <c r="G15" s="11">
        <v>1.980000</v>
      </c>
      <c r="H15" s="11">
        <f ca="1">ROUND(INDIRECT(ADDRESS(ROW()+(0), COLUMN()+(-2), 1))*INDIRECT(ADDRESS(ROW()+(0), COLUMN()+(-1), 1)), 2)</f>
        <v>0.060000</v>
      </c>
    </row>
    <row r="16" spans="1:8" ht="24.0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5.104000</v>
      </c>
      <c r="G16" s="11">
        <v>0.660000</v>
      </c>
      <c r="H16" s="11">
        <f ca="1">ROUND(INDIRECT(ADDRESS(ROW()+(0), COLUMN()+(-2), 1))*INDIRECT(ADDRESS(ROW()+(0), COLUMN()+(-1), 1)), 2)</f>
        <v>3.370000</v>
      </c>
    </row>
    <row r="17" spans="1:8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0.800000</v>
      </c>
      <c r="G17" s="11">
        <v>0.080000</v>
      </c>
      <c r="H17" s="11">
        <f ca="1">ROUND(INDIRECT(ADDRESS(ROW()+(0), COLUMN()+(-2), 1))*INDIRECT(ADDRESS(ROW()+(0), COLUMN()+(-1), 1)), 2)</f>
        <v>0.060000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1.000000</v>
      </c>
      <c r="G18" s="11">
        <v>0.060000</v>
      </c>
      <c r="H18" s="11">
        <f ca="1">ROUND(INDIRECT(ADDRESS(ROW()+(0), COLUMN()+(-2), 1))*INDIRECT(ADDRESS(ROW()+(0), COLUMN()+(-1), 1)), 2)</f>
        <v>0.060000</v>
      </c>
    </row>
    <row r="19" spans="1:8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15.000000</v>
      </c>
      <c r="G19" s="11">
        <v>0.810000</v>
      </c>
      <c r="H19" s="11">
        <f ca="1">ROUND(INDIRECT(ADDRESS(ROW()+(0), COLUMN()+(-2), 1))*INDIRECT(ADDRESS(ROW()+(0), COLUMN()+(-1), 1)), 2)</f>
        <v>12.150000</v>
      </c>
    </row>
    <row r="20" spans="1:8" ht="13.5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0">
        <v>0.225000</v>
      </c>
      <c r="G20" s="11">
        <v>1.100000</v>
      </c>
      <c r="H20" s="11">
        <f ca="1">ROUND(INDIRECT(ADDRESS(ROW()+(0), COLUMN()+(-2), 1))*INDIRECT(ADDRESS(ROW()+(0), COLUMN()+(-1), 1)), 2)</f>
        <v>0.250000</v>
      </c>
    </row>
    <row r="21" spans="1:8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0">
        <v>1.100000</v>
      </c>
      <c r="G21" s="11">
        <v>1.350000</v>
      </c>
      <c r="H21" s="11">
        <f ca="1">ROUND(INDIRECT(ADDRESS(ROW()+(0), COLUMN()+(-2), 1))*INDIRECT(ADDRESS(ROW()+(0), COLUMN()+(-1), 1)), 2)</f>
        <v>1.490000</v>
      </c>
    </row>
    <row r="22" spans="1:8" ht="24.0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0">
        <v>0.164000</v>
      </c>
      <c r="G22" s="11">
        <v>107.200000</v>
      </c>
      <c r="H22" s="11">
        <f ca="1">ROUND(INDIRECT(ADDRESS(ROW()+(0), COLUMN()+(-2), 1))*INDIRECT(ADDRESS(ROW()+(0), COLUMN()+(-1), 1)), 2)</f>
        <v>17.580000</v>
      </c>
    </row>
    <row r="23" spans="1:8" ht="13.50" thickBot="1" customHeight="1">
      <c r="A23" s="1" t="s">
        <v>51</v>
      </c>
      <c r="B23" s="1"/>
      <c r="C23" s="1"/>
      <c r="D23" s="9" t="s">
        <v>52</v>
      </c>
      <c r="E23" s="1" t="s">
        <v>53</v>
      </c>
      <c r="F23" s="12">
        <v>0.150000</v>
      </c>
      <c r="G23" s="13">
        <v>1.940000</v>
      </c>
      <c r="H23" s="13">
        <f ca="1">ROUND(INDIRECT(ADDRESS(ROW()+(0), COLUMN()+(-2), 1))*INDIRECT(ADDRESS(ROW()+(0), COLUMN()+(-1), 1)), 2)</f>
        <v>0.290000</v>
      </c>
    </row>
    <row r="24" spans="1:8" ht="13.50" thickBot="1" customHeight="1">
      <c r="A24" s="14"/>
      <c r="B24" s="14"/>
      <c r="C24" s="14"/>
      <c r="D24" s="14"/>
      <c r="E24" s="14"/>
      <c r="F24" s="8" t="s">
        <v>54</v>
      </c>
      <c r="G24" s="8"/>
      <c r="H2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38.910000</v>
      </c>
    </row>
    <row r="25" spans="1:8" ht="13.50" thickBot="1" customHeight="1">
      <c r="A25" s="14">
        <v>2.000000</v>
      </c>
      <c r="B25" s="14"/>
      <c r="C25" s="14"/>
      <c r="D25" s="14"/>
      <c r="E25" s="17" t="s">
        <v>55</v>
      </c>
      <c r="F25" s="17"/>
      <c r="G25" s="14"/>
      <c r="H25" s="14"/>
    </row>
    <row r="26" spans="1:8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0">
        <v>0.819000</v>
      </c>
      <c r="G26" s="11">
        <v>24.470000</v>
      </c>
      <c r="H26" s="11">
        <f ca="1">ROUND(INDIRECT(ADDRESS(ROW()+(0), COLUMN()+(-2), 1))*INDIRECT(ADDRESS(ROW()+(0), COLUMN()+(-1), 1)), 2)</f>
        <v>20.040000</v>
      </c>
    </row>
    <row r="27" spans="1:8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0">
        <v>0.804000</v>
      </c>
      <c r="G27" s="11">
        <v>21.710000</v>
      </c>
      <c r="H27" s="11">
        <f ca="1">ROUND(INDIRECT(ADDRESS(ROW()+(0), COLUMN()+(-2), 1))*INDIRECT(ADDRESS(ROW()+(0), COLUMN()+(-1), 1)), 2)</f>
        <v>17.450000</v>
      </c>
    </row>
    <row r="28" spans="1:8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0">
        <v>0.241000</v>
      </c>
      <c r="G28" s="11">
        <v>24.470000</v>
      </c>
      <c r="H28" s="11">
        <f ca="1">ROUND(INDIRECT(ADDRESS(ROW()+(0), COLUMN()+(-2), 1))*INDIRECT(ADDRESS(ROW()+(0), COLUMN()+(-1), 1)), 2)</f>
        <v>5.900000</v>
      </c>
    </row>
    <row r="29" spans="1:8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0">
        <v>0.219000</v>
      </c>
      <c r="G29" s="11">
        <v>21.710000</v>
      </c>
      <c r="H29" s="11">
        <f ca="1">ROUND(INDIRECT(ADDRESS(ROW()+(0), COLUMN()+(-2), 1))*INDIRECT(ADDRESS(ROW()+(0), COLUMN()+(-1), 1)), 2)</f>
        <v>4.750000</v>
      </c>
    </row>
    <row r="30" spans="1:8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0">
        <v>0.057000</v>
      </c>
      <c r="G30" s="11">
        <v>24.470000</v>
      </c>
      <c r="H30" s="11">
        <f ca="1">ROUND(INDIRECT(ADDRESS(ROW()+(0), COLUMN()+(-2), 1))*INDIRECT(ADDRESS(ROW()+(0), COLUMN()+(-1), 1)), 2)</f>
        <v>1.390000</v>
      </c>
    </row>
    <row r="31" spans="1:8" ht="13.50" thickBot="1" customHeight="1">
      <c r="A31" s="1" t="s">
        <v>71</v>
      </c>
      <c r="B31" s="1"/>
      <c r="C31" s="1"/>
      <c r="D31" s="9" t="s">
        <v>72</v>
      </c>
      <c r="E31" s="1" t="s">
        <v>73</v>
      </c>
      <c r="F31" s="12">
        <v>0.224000</v>
      </c>
      <c r="G31" s="13">
        <v>21.710000</v>
      </c>
      <c r="H31" s="13">
        <f ca="1">ROUND(INDIRECT(ADDRESS(ROW()+(0), COLUMN()+(-2), 1))*INDIRECT(ADDRESS(ROW()+(0), COLUMN()+(-1), 1)), 2)</f>
        <v>4.860000</v>
      </c>
    </row>
    <row r="32" spans="1:8" ht="13.50" thickBot="1" customHeight="1">
      <c r="A32" s="14"/>
      <c r="B32" s="14"/>
      <c r="C32" s="14"/>
      <c r="D32" s="14"/>
      <c r="E32" s="14"/>
      <c r="F32" s="8" t="s">
        <v>74</v>
      </c>
      <c r="G32" s="8"/>
      <c r="H32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54.390000</v>
      </c>
    </row>
    <row r="33" spans="1:8" ht="13.50" thickBot="1" customHeight="1">
      <c r="A33" s="14">
        <v>3.000000</v>
      </c>
      <c r="B33" s="14"/>
      <c r="C33" s="14"/>
      <c r="D33" s="14"/>
      <c r="E33" s="17" t="s">
        <v>75</v>
      </c>
      <c r="F33" s="17"/>
      <c r="G33" s="14"/>
      <c r="H33" s="14"/>
    </row>
    <row r="34" spans="1:8" ht="13.50" thickBot="1" customHeight="1">
      <c r="A34" s="18"/>
      <c r="B34" s="18"/>
      <c r="C34" s="18"/>
      <c r="D34" s="19" t="s">
        <v>76</v>
      </c>
      <c r="E34" s="18" t="s">
        <v>77</v>
      </c>
      <c r="F34" s="12">
        <v>2.000000</v>
      </c>
      <c r="G34" s="13">
        <f ca="1">ROUND(SUM(INDIRECT(ADDRESS(ROW()+(-2), COLUMN()+(1), 1)),INDIRECT(ADDRESS(ROW()+(-10), COLUMN()+(1), 1))), 2)</f>
        <v>93.300000</v>
      </c>
      <c r="H34" s="13">
        <f ca="1">ROUND(INDIRECT(ADDRESS(ROW()+(0), COLUMN()+(-2), 1))*INDIRECT(ADDRESS(ROW()+(0), COLUMN()+(-1), 1))/100, 2)</f>
        <v>1.870000</v>
      </c>
    </row>
    <row r="35" spans="1:8" ht="13.50" thickBot="1" customHeight="1">
      <c r="A35" s="20" t="s">
        <v>78</v>
      </c>
      <c r="B35" s="20"/>
      <c r="C35" s="20"/>
      <c r="D35" s="21"/>
      <c r="E35" s="22"/>
      <c r="F35" s="23" t="s">
        <v>79</v>
      </c>
      <c r="G35" s="24"/>
      <c r="H35" s="25">
        <f ca="1">ROUND(SUM(INDIRECT(ADDRESS(ROW()+(-1), COLUMN()+(0), 1)),INDIRECT(ADDRESS(ROW()+(-3), COLUMN()+(0), 1)),INDIRECT(ADDRESS(ROW()+(-11), COLUMN()+(0), 1))), 2)</f>
        <v>95.170000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E35"/>
    <mergeCell ref="F35:G35"/>
  </mergeCells>
  <pageMargins left="0.620079" right="0.472441" top="0.472441" bottom="0.472441" header="0.0" footer="0.0"/>
  <pageSetup paperSize="9" orientation="portrait"/>
  <rowBreaks count="0" manualBreakCount="0">
    </rowBreaks>
</worksheet>
</file>