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<sst xmlns="http://schemas.openxmlformats.org/spreadsheetml/2006/main" count="46" uniqueCount="46">
  <si>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</si>
  <si>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EPP010</t>
  </si>
  <si>
    <t xml:space="preserve">m²</t>
  </si>
  <si>
    <t xml:space="preserve">Prellosa pretesada de gelosia.</t>
  </si>
  <si>
    <r>
      <rPr>
        <b/>
        <sz val="8.25"/>
        <color rgb="FF000000"/>
        <rFont val="Arial"/>
        <family val="2"/>
      </rPr>
      <t xml:space="preserve">Prellosa de gelosia, massissa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semiplaca de formigó pretesat de 6 cm de gruix, 120 a 250 cm d'amplada i 700 cm de longitud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12 (6+6)</t>
    </r>
    <r>
      <rPr>
        <sz val="8.25"/>
        <color rgb="FF000000"/>
        <rFont val="Arial"/>
        <family val="2"/>
      </rPr>
      <t xml:space="preserve"> cm de cantell total i </t>
    </r>
    <r>
      <rPr>
        <b/>
        <sz val="8.25"/>
        <color rgb="FF000000"/>
        <rFont val="Arial"/>
        <family val="2"/>
      </rPr>
      <t xml:space="preserve">25 a 40</t>
    </r>
    <r>
      <rPr>
        <sz val="8.25"/>
        <color rgb="FF000000"/>
        <rFont val="Arial"/>
        <family val="2"/>
      </rPr>
      <t xml:space="preserve"> kN·m/m de moment flector últim, per a una llum màxima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m;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cubilot, acer B 500 S, quantia 4 kg/m²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 Sense incloure repercussió de bigues ni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</si>
  <si>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</si>
  <si>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</si>
  <si>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</si>
  <si>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</si>
  <si>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</si>
  <si>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</si>
  <si>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</si>
  <si>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mt07pha120aa</t>
  </si>
  <si>
    <t xml:space="preserve">m²</t>
  </si>
  <si>
    <t xml:space="preserve">Semiplaca de formigó pretesat de 6 cm de gruix, 120 a 250 cm d'amplada i 700 cm de longitud, amb 505 a 990 kN d'armadura activa.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</si>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</sst>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3.55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26.500000</v>
      </c>
      <c r="H10" s="11">
        <f ca="1">ROUND(INDIRECT(ADDRESS(ROW()+(0), COLUMN()+(-2), 1))*INDIRECT(ADDRESS(ROW()+(0), COLUMN()+(-1), 1)), 2)</f>
        <v>26.500000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4.000000</v>
      </c>
      <c r="G11" s="11">
        <v>0.810000</v>
      </c>
      <c r="H11" s="11">
        <f ca="1">ROUND(INDIRECT(ADDRESS(ROW()+(0), COLUMN()+(-2), 1))*INDIRECT(ADDRESS(ROW()+(0), COLUMN()+(-1), 1)), 2)</f>
        <v>3.240000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0.060000</v>
      </c>
      <c r="G12" s="13">
        <v>107.200000</v>
      </c>
      <c r="H12" s="13">
        <f ca="1">ROUND(INDIRECT(ADDRESS(ROW()+(0), COLUMN()+(-2), 1))*INDIRECT(ADDRESS(ROW()+(0), COLUMN()+(-1), 1)), 2)</f>
        <v>6.430000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36.170000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24.0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0.175000</v>
      </c>
      <c r="G15" s="13">
        <v>67.000000</v>
      </c>
      <c r="H15" s="13">
        <f ca="1">ROUND(INDIRECT(ADDRESS(ROW()+(0), COLUMN()+(-2), 1))*INDIRECT(ADDRESS(ROW()+(0), COLUMN()+(-1), 1)), 2)</f>
        <v>11.730000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11.730000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1"/>
      <c r="D18" s="9" t="s">
        <v>29</v>
      </c>
      <c r="E18" s="1" t="s">
        <v>30</v>
      </c>
      <c r="F18" s="10">
        <v>0.175000</v>
      </c>
      <c r="G18" s="11">
        <v>24.470000</v>
      </c>
      <c r="H18" s="11">
        <f ca="1">ROUND(INDIRECT(ADDRESS(ROW()+(0), COLUMN()+(-2), 1))*INDIRECT(ADDRESS(ROW()+(0), COLUMN()+(-1), 1)), 2)</f>
        <v>4.280000</v>
      </c>
    </row>
    <row r="19" spans="1:8" ht="13.50" thickBot="1" customHeight="1">
      <c r="A19" s="1" t="s">
        <v>31</v>
      </c>
      <c r="B19" s="1"/>
      <c r="C19" s="1"/>
      <c r="D19" s="9" t="s">
        <v>32</v>
      </c>
      <c r="E19" s="1" t="s">
        <v>33</v>
      </c>
      <c r="F19" s="10">
        <v>0.175000</v>
      </c>
      <c r="G19" s="11">
        <v>21.710000</v>
      </c>
      <c r="H19" s="11">
        <f ca="1">ROUND(INDIRECT(ADDRESS(ROW()+(0), COLUMN()+(-2), 1))*INDIRECT(ADDRESS(ROW()+(0), COLUMN()+(-1), 1)), 2)</f>
        <v>3.800000</v>
      </c>
    </row>
    <row r="20" spans="1:8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0.058000</v>
      </c>
      <c r="G20" s="11">
        <v>24.470000</v>
      </c>
      <c r="H20" s="11">
        <f ca="1">ROUND(INDIRECT(ADDRESS(ROW()+(0), COLUMN()+(-2), 1))*INDIRECT(ADDRESS(ROW()+(0), COLUMN()+(-1), 1)), 2)</f>
        <v>1.420000</v>
      </c>
    </row>
    <row r="21" spans="1:8" ht="13.5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2">
        <v>0.058000</v>
      </c>
      <c r="G21" s="13">
        <v>21.710000</v>
      </c>
      <c r="H21" s="13">
        <f ca="1">ROUND(INDIRECT(ADDRESS(ROW()+(0), COLUMN()+(-2), 1))*INDIRECT(ADDRESS(ROW()+(0), COLUMN()+(-1), 1)), 2)</f>
        <v>1.260000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1)),INDIRECT(ADDRESS(ROW()+(-3), COLUMN()+(0), 1)),INDIRECT(ADDRESS(ROW()+(-4), COLUMN()+(0), 1))), 2)</f>
        <v>10.760000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8"/>
      <c r="D24" s="19" t="s">
        <v>42</v>
      </c>
      <c r="E24" s="18" t="s">
        <v>43</v>
      </c>
      <c r="F24" s="12">
        <v>2.000000</v>
      </c>
      <c r="G24" s="13">
        <f ca="1">ROUND(SUM(INDIRECT(ADDRESS(ROW()+(-2), COLUMN()+(1), 1)),INDIRECT(ADDRESS(ROW()+(-8), COLUMN()+(1), 1)),INDIRECT(ADDRESS(ROW()+(-11), COLUMN()+(1), 1))), 2)</f>
        <v>58.660000</v>
      </c>
      <c r="H24" s="13">
        <f ca="1">ROUND(INDIRECT(ADDRESS(ROW()+(0), COLUMN()+(-2), 1))*INDIRECT(ADDRESS(ROW()+(0), COLUMN()+(-1), 1))/100, 2)</f>
        <v>1.170000</v>
      </c>
    </row>
    <row r="25" spans="1:8" ht="13.50" thickBot="1" customHeight="1">
      <c r="A25" s="20" t="s">
        <v>44</v>
      </c>
      <c r="B25" s="20"/>
      <c r="C25" s="20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1)),INDIRECT(ADDRESS(ROW()+(-9), COLUMN()+(0), 1)),INDIRECT(ADDRESS(ROW()+(-12), COLUMN()+(0), 1))), 2)</f>
        <v>59.830000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