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<sst xmlns="http://schemas.openxmlformats.org/spreadsheetml/2006/main" count="77" uniqueCount="77">
  <si>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</si>
  <si>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HBH020</t>
  </si>
  <si>
    <t xml:space="preserve">U</t>
  </si>
  <si>
    <t xml:space="preserve">Bancada flotant antivibració, de formigó armat.</t>
  </si>
  <si>
    <r>
      <rPr>
        <b/>
        <sz val="8.25"/>
        <color rgb="FF000000"/>
        <rFont val="Arial"/>
        <family val="2"/>
      </rPr>
      <t xml:space="preserve">Bancada contínua</t>
    </r>
    <r>
      <rPr>
        <sz val="8.25"/>
        <color rgb="FF000000"/>
        <rFont val="Arial"/>
        <family val="2"/>
      </rPr>
      <t xml:space="preserve"> flotant antivibració, de formigó armat, per a suport de maquinària,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composta de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 i malla electrosoldada ME 20x20 Ø 5-5 B 500 T 6x2,20 UNE-EN 10080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làmina d'escuma de polietilè d'alta densitat, de 3 mm d'espessor, recolzada sobre panells antivibració de fibra de vidre emmotllada amb lligant sintètic, de 50 mm d'espessor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</si>
  <si>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</si>
  <si>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</si>
  <si>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</si>
  <si>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</si>
  <si>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</si>
  <si>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</si>
  <si>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</si>
  <si>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mt16png010a</t>
  </si>
  <si>
    <t xml:space="preserve">m²</t>
  </si>
  <si>
    <t xml:space="preserve">Film de polietilè de 0,05 mm d'espessor i 46 g/m² de massa superficial.</t>
  </si>
  <si>
    <t xml:space="preserve">mt04lvc010h</t>
  </si>
  <si>
    <t xml:space="preserve">U</t>
  </si>
  <si>
    <t xml:space="preserve">Maó ceràmic buit doble, per revestir, 33x16x9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</si>
  <si>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</si>
  <si>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</si>
  <si>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</si>
  <si>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</si>
  <si>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</si>
  <si>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</si>
  <si>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mt16pnc020a</t>
  </si>
  <si>
    <t xml:space="preserve">m²</t>
  </si>
  <si>
    <t xml:space="preserve">Làmina d'escuma de polietilè d'alta densitat de 3 mm d'espessor; proporcionant una reducció del nivell global de pressió de soroll d'impactes de 16 dB.</t>
  </si>
  <si>
    <t xml:space="preserve">mt16pnc010a</t>
  </si>
  <si>
    <t xml:space="preserve">m</t>
  </si>
  <si>
    <t xml:space="preserve">Cinta viscoelàstica autoadhesiva amb autoprotecció d'alumini, de 50 mm d'amplada i de 1,5 mm d'espessor, per closa de juntes.</t>
  </si>
  <si>
    <t xml:space="preserve">mt16avg070a</t>
  </si>
  <si>
    <t xml:space="preserve">U</t>
  </si>
  <si>
    <t xml:space="preserve">Panell antivibració de fibra de vidre emmotllada amb lligant sintètic, de 1150x550x50 mm i 2000 kg/cm² de càrrega màxima a compressió.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</si>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</sst>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6.63" customWidth="1"/>
    <col min="5" max="5" width="55.7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1.575000</v>
      </c>
      <c r="H10" s="10"/>
      <c r="I10" s="11">
        <v>0.150000</v>
      </c>
      <c r="J10" s="11">
        <f ca="1">ROUND(INDIRECT(ADDRESS(ROW()+(0), COLUMN()+(-3), 1))*INDIRECT(ADDRESS(ROW()+(0), COLUMN()+(-1), 1)), 2)</f>
        <v>0.240000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14.706000</v>
      </c>
      <c r="H11" s="10"/>
      <c r="I11" s="11">
        <v>0.240000</v>
      </c>
      <c r="J11" s="11">
        <f ca="1">ROUND(INDIRECT(ADDRESS(ROW()+(0), COLUMN()+(-3), 1))*INDIRECT(ADDRESS(ROW()+(0), COLUMN()+(-1), 1)), 2)</f>
        <v>3.530000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0.004000</v>
      </c>
      <c r="H12" s="10"/>
      <c r="I12" s="11">
        <v>1.500000</v>
      </c>
      <c r="J12" s="11">
        <f ca="1">ROUND(INDIRECT(ADDRESS(ROW()+(0), COLUMN()+(-3), 1))*INDIRECT(ADDRESS(ROW()+(0), COLUMN()+(-1), 1)), 2)</f>
        <v>0.010000</v>
      </c>
    </row>
    <row r="13" spans="1:10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0.012000</v>
      </c>
      <c r="H13" s="10"/>
      <c r="I13" s="11">
        <v>32.250000</v>
      </c>
      <c r="J13" s="11">
        <f ca="1">ROUND(INDIRECT(ADDRESS(ROW()+(0), COLUMN()+(-3), 1))*INDIRECT(ADDRESS(ROW()+(0), COLUMN()+(-1), 1)), 2)</f>
        <v>0.390000</v>
      </c>
    </row>
    <row r="14" spans="1:10" ht="34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1.575000</v>
      </c>
      <c r="H14" s="10"/>
      <c r="I14" s="11">
        <v>0.420000</v>
      </c>
      <c r="J14" s="11">
        <f ca="1">ROUND(INDIRECT(ADDRESS(ROW()+(0), COLUMN()+(-3), 1))*INDIRECT(ADDRESS(ROW()+(0), COLUMN()+(-1), 1)), 2)</f>
        <v>0.660000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0.158000</v>
      </c>
      <c r="H15" s="10"/>
      <c r="I15" s="11">
        <v>0.750000</v>
      </c>
      <c r="J15" s="11">
        <f ca="1">ROUND(INDIRECT(ADDRESS(ROW()+(0), COLUMN()+(-3), 1))*INDIRECT(ADDRESS(ROW()+(0), COLUMN()+(-1), 1)), 2)</f>
        <v>0.120000</v>
      </c>
    </row>
    <row r="16" spans="1:10" ht="34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2.609000</v>
      </c>
      <c r="H16" s="10"/>
      <c r="I16" s="11">
        <v>12.220000</v>
      </c>
      <c r="J16" s="11">
        <f ca="1">ROUND(INDIRECT(ADDRESS(ROW()+(0), COLUMN()+(-3), 1))*INDIRECT(ADDRESS(ROW()+(0), COLUMN()+(-1), 1)), 2)</f>
        <v>31.880000</v>
      </c>
    </row>
    <row r="17" spans="1:10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1.650000</v>
      </c>
      <c r="H17" s="10"/>
      <c r="I17" s="11">
        <v>1.350000</v>
      </c>
      <c r="J17" s="11">
        <f ca="1">ROUND(INDIRECT(ADDRESS(ROW()+(0), COLUMN()+(-3), 1))*INDIRECT(ADDRESS(ROW()+(0), COLUMN()+(-1), 1)), 2)</f>
        <v>2.230000</v>
      </c>
    </row>
    <row r="18" spans="1:10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2">
        <v>0.264000</v>
      </c>
      <c r="H18" s="12"/>
      <c r="I18" s="13">
        <v>107.200000</v>
      </c>
      <c r="J18" s="13">
        <f ca="1">ROUND(INDIRECT(ADDRESS(ROW()+(0), COLUMN()+(-3), 1))*INDIRECT(ADDRESS(ROW()+(0), COLUMN()+(-1), 1)), 2)</f>
        <v>28.300000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39</v>
      </c>
      <c r="H19" s="8"/>
      <c r="I19" s="8"/>
      <c r="J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67.360000</v>
      </c>
    </row>
    <row r="20" spans="1:10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7"/>
      <c r="H20" s="17"/>
      <c r="I20" s="14"/>
      <c r="J20" s="14"/>
    </row>
    <row r="21" spans="1:10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"/>
      <c r="G21" s="10">
        <v>0.391000</v>
      </c>
      <c r="H21" s="10"/>
      <c r="I21" s="11">
        <v>24.470000</v>
      </c>
      <c r="J21" s="11">
        <f ca="1">ROUND(INDIRECT(ADDRESS(ROW()+(0), COLUMN()+(-3), 1))*INDIRECT(ADDRESS(ROW()+(0), COLUMN()+(-1), 1)), 2)</f>
        <v>9.570000</v>
      </c>
    </row>
    <row r="22" spans="1:10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"/>
      <c r="G22" s="10">
        <v>0.391000</v>
      </c>
      <c r="H22" s="10"/>
      <c r="I22" s="11">
        <v>21.710000</v>
      </c>
      <c r="J22" s="11">
        <f ca="1">ROUND(INDIRECT(ADDRESS(ROW()+(0), COLUMN()+(-3), 1))*INDIRECT(ADDRESS(ROW()+(0), COLUMN()+(-1), 1)), 2)</f>
        <v>8.490000</v>
      </c>
    </row>
    <row r="23" spans="1:10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"/>
      <c r="G23" s="10">
        <v>0.442000</v>
      </c>
      <c r="H23" s="10"/>
      <c r="I23" s="11">
        <v>23.300000</v>
      </c>
      <c r="J23" s="11">
        <f ca="1">ROUND(INDIRECT(ADDRESS(ROW()+(0), COLUMN()+(-3), 1))*INDIRECT(ADDRESS(ROW()+(0), COLUMN()+(-1), 1)), 2)</f>
        <v>10.300000</v>
      </c>
    </row>
    <row r="24" spans="1:10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"/>
      <c r="G24" s="10">
        <v>0.221000</v>
      </c>
      <c r="H24" s="10"/>
      <c r="I24" s="11">
        <v>19.470000</v>
      </c>
      <c r="J24" s="11">
        <f ca="1">ROUND(INDIRECT(ADDRESS(ROW()+(0), COLUMN()+(-3), 1))*INDIRECT(ADDRESS(ROW()+(0), COLUMN()+(-1), 1)), 2)</f>
        <v>4.300000</v>
      </c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0.361000</v>
      </c>
      <c r="H25" s="10"/>
      <c r="I25" s="11">
        <v>24.080000</v>
      </c>
      <c r="J25" s="11">
        <f ca="1">ROUND(INDIRECT(ADDRESS(ROW()+(0), COLUMN()+(-3), 1))*INDIRECT(ADDRESS(ROW()+(0), COLUMN()+(-1), 1)), 2)</f>
        <v>8.690000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2">
        <v>0.181000</v>
      </c>
      <c r="H26" s="12"/>
      <c r="I26" s="13">
        <v>20.680000</v>
      </c>
      <c r="J26" s="13">
        <f ca="1">ROUND(INDIRECT(ADDRESS(ROW()+(0), COLUMN()+(-3), 1))*INDIRECT(ADDRESS(ROW()+(0), COLUMN()+(-1), 1)), 2)</f>
        <v>3.740000</v>
      </c>
    </row>
    <row r="27" spans="1:10" ht="13.50" thickBot="1" customHeight="1">
      <c r="A27" s="14"/>
      <c r="B27" s="14"/>
      <c r="C27" s="14"/>
      <c r="D27" s="14"/>
      <c r="E27" s="14"/>
      <c r="F27" s="14"/>
      <c r="G27" s="8" t="s">
        <v>59</v>
      </c>
      <c r="H27" s="8"/>
      <c r="I27" s="8"/>
      <c r="J2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45.090000</v>
      </c>
    </row>
    <row r="28" spans="1:10" ht="13.50" thickBot="1" customHeight="1">
      <c r="A28" s="14">
        <v>3.000000</v>
      </c>
      <c r="B28" s="14"/>
      <c r="C28" s="14"/>
      <c r="D28" s="14"/>
      <c r="E28" s="17" t="s">
        <v>60</v>
      </c>
      <c r="F28" s="17"/>
      <c r="G28" s="17"/>
      <c r="H28" s="17"/>
      <c r="I28" s="14"/>
      <c r="J28" s="14"/>
    </row>
    <row r="29" spans="1:10" ht="13.50" thickBot="1" customHeight="1">
      <c r="A29" s="18"/>
      <c r="B29" s="18"/>
      <c r="C29" s="18"/>
      <c r="D29" s="19" t="s">
        <v>61</v>
      </c>
      <c r="E29" s="18" t="s">
        <v>62</v>
      </c>
      <c r="F29" s="18"/>
      <c r="G29" s="12">
        <v>2.000000</v>
      </c>
      <c r="H29" s="12"/>
      <c r="I29" s="13">
        <f ca="1">ROUND(SUM(INDIRECT(ADDRESS(ROW()+(-2), COLUMN()+(1), 1)),INDIRECT(ADDRESS(ROW()+(-10), COLUMN()+(1), 1))), 2)</f>
        <v>112.450000</v>
      </c>
      <c r="J29" s="13">
        <f ca="1">ROUND(INDIRECT(ADDRESS(ROW()+(0), COLUMN()+(-3), 1))*INDIRECT(ADDRESS(ROW()+(0), COLUMN()+(-1), 1))/100, 2)</f>
        <v>2.250000</v>
      </c>
    </row>
    <row r="30" spans="1:10" ht="13.50" thickBot="1" customHeight="1">
      <c r="A30" s="7"/>
      <c r="B30" s="7"/>
      <c r="C30" s="7"/>
      <c r="D30" s="7"/>
      <c r="E30" s="7"/>
      <c r="F30" s="7"/>
      <c r="G30" s="20" t="s">
        <v>63</v>
      </c>
      <c r="H30" s="20"/>
      <c r="I30" s="20"/>
      <c r="J30" s="21">
        <f ca="1">ROUND(SUM(INDIRECT(ADDRESS(ROW()+(-1), COLUMN()+(0), 1)),INDIRECT(ADDRESS(ROW()+(-3), COLUMN()+(0), 1)),INDIRECT(ADDRESS(ROW()+(-11), COLUMN()+(0), 1))), 2)</f>
        <v>114.700000</v>
      </c>
    </row>
    <row r="33" spans="1:10" ht="13.50" thickBot="1" customHeight="1">
      <c r="A33" s="22" t="s">
        <v>64</v>
      </c>
      <c r="B33" s="22"/>
      <c r="C33" s="22"/>
      <c r="D33" s="22"/>
      <c r="E33" s="22"/>
      <c r="F33" s="22" t="s">
        <v>65</v>
      </c>
      <c r="G33" s="22"/>
      <c r="H33" s="22" t="s">
        <v>66</v>
      </c>
      <c r="I33" s="22"/>
      <c r="J33" s="22" t="s">
        <v>67</v>
      </c>
    </row>
    <row r="34" spans="1:10" ht="13.50" thickBot="1" customHeight="1">
      <c r="A34" s="23" t="s">
        <v>68</v>
      </c>
      <c r="B34" s="23"/>
      <c r="C34" s="23"/>
      <c r="D34" s="23"/>
      <c r="E34" s="23"/>
      <c r="F34" s="24">
        <v>1062016.000000</v>
      </c>
      <c r="G34" s="24"/>
      <c r="H34" s="24">
        <v>1062017.000000</v>
      </c>
      <c r="I34" s="24"/>
      <c r="J34" s="24" t="s">
        <v>69</v>
      </c>
    </row>
    <row r="35" spans="1:10" ht="13.50" thickBot="1" customHeight="1">
      <c r="A35" s="25" t="s">
        <v>70</v>
      </c>
      <c r="B35" s="25"/>
      <c r="C35" s="25"/>
      <c r="D35" s="25"/>
      <c r="E35" s="25"/>
      <c r="F35" s="26"/>
      <c r="G35" s="26"/>
      <c r="H35" s="26"/>
      <c r="I35" s="26"/>
      <c r="J35" s="26"/>
    </row>
    <row r="36" spans="1:10" ht="13.50" thickBot="1" customHeight="1">
      <c r="A36" s="23" t="s">
        <v>71</v>
      </c>
      <c r="B36" s="23"/>
      <c r="C36" s="23"/>
      <c r="D36" s="23"/>
      <c r="E36" s="23"/>
      <c r="F36" s="24">
        <v>162011.000000</v>
      </c>
      <c r="G36" s="24"/>
      <c r="H36" s="24">
        <v>162012.000000</v>
      </c>
      <c r="I36" s="24"/>
      <c r="J36" s="24" t="s">
        <v>72</v>
      </c>
    </row>
    <row r="37" spans="1:10" ht="13.50" thickBot="1" customHeight="1">
      <c r="A37" s="25" t="s">
        <v>73</v>
      </c>
      <c r="B37" s="25"/>
      <c r="C37" s="25"/>
      <c r="D37" s="25"/>
      <c r="E37" s="25"/>
      <c r="F37" s="26"/>
      <c r="G37" s="26"/>
      <c r="H37" s="26"/>
      <c r="I37" s="26"/>
      <c r="J37" s="26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8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40:J40"/>
    <mergeCell ref="A41:J41"/>
    <mergeCell ref="A42:J42"/>
  </mergeCells>
  <pageMargins left="0.620079" right="0.472441" top="0.472441" bottom="0.472441" header="0.0" footer="0.0"/>
  <pageSetup paperSize="9" orientation="portrait"/>
  <rowBreaks count="0" manualBreakCount="0">
    </rowBreaks>
</worksheet>
</file>