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<sst xmlns="http://schemas.openxmlformats.org/spreadsheetml/2006/main" count="47" uniqueCount="47">
  <si>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</si>
  <si>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QTY010</t>
  </si>
  <si>
    <t xml:space="preserve">m²</t>
  </si>
  <si>
    <t xml:space="preserve">Reparació de coberta inclinada.</t>
  </si>
  <si>
    <r>
      <rPr>
        <sz val="8.25"/>
        <color rgb="FF000000"/>
        <rFont val="Arial"/>
        <family val="2"/>
      </rPr>
      <t xml:space="preserve">Reparació de cobertura en coberta inclinada, substituint les teules deteriorades per </t>
    </r>
    <r>
      <rPr>
        <b/>
        <sz val="8.25"/>
        <color rgb="FF000000"/>
        <rFont val="Arial"/>
        <family val="2"/>
      </rPr>
      <t xml:space="preserve">teula ceràmica corba, 40x19x16 cm, color vermell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fixada amb escuma de poliuretà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</si>
  <si>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</si>
  <si>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</si>
  <si>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</si>
  <si>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</si>
  <si>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</si>
  <si>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</si>
  <si>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</si>
  <si>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mt13tac010a</t>
  </si>
  <si>
    <t xml:space="preserve">U</t>
  </si>
  <si>
    <t xml:space="preserve">Teula ceràmica corba, 40x19x16 cm, color vermell, segons UNE-EN 1304.</t>
  </si>
  <si>
    <t xml:space="preserve">mt13blw110a</t>
  </si>
  <si>
    <t xml:space="preserve">U</t>
  </si>
  <si>
    <t xml:space="preserve">Aerosol de 750 cm³ d'escuma de poliuretà, de 25 kg/m³ de densitat, 150%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</si>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</sst>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57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10.000000</v>
      </c>
      <c r="H10" s="10"/>
      <c r="I10" s="11">
        <v>0.250000</v>
      </c>
      <c r="J10" s="11">
        <f ca="1">ROUND(INDIRECT(ADDRESS(ROW()+(0), COLUMN()+(-3), 1))*INDIRECT(ADDRESS(ROW()+(0), COLUMN()+(-1), 1)), 2)</f>
        <v>2.500000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0.100000</v>
      </c>
      <c r="H11" s="10"/>
      <c r="I11" s="11">
        <v>9.200000</v>
      </c>
      <c r="J11" s="11">
        <f ca="1">ROUND(INDIRECT(ADDRESS(ROW()+(0), COLUMN()+(-3), 1))*INDIRECT(ADDRESS(ROW()+(0), COLUMN()+(-1), 1)), 2)</f>
        <v>0.920000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5.000000</v>
      </c>
      <c r="H12" s="12"/>
      <c r="I12" s="13">
        <v>0.050000</v>
      </c>
      <c r="J12" s="13">
        <f ca="1">ROUND(INDIRECT(ADDRESS(ROW()+(0), COLUMN()+(-3), 1))*INDIRECT(ADDRESS(ROW()+(0), COLUMN()+(-1), 1)), 2)</f>
        <v>0.250000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3.670000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0.521000</v>
      </c>
      <c r="H15" s="10"/>
      <c r="I15" s="11">
        <v>23.300000</v>
      </c>
      <c r="J15" s="11">
        <f ca="1">ROUND(INDIRECT(ADDRESS(ROW()+(0), COLUMN()+(-3), 1))*INDIRECT(ADDRESS(ROW()+(0), COLUMN()+(-1), 1)), 2)</f>
        <v>12.140000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0.260000</v>
      </c>
      <c r="H16" s="12"/>
      <c r="I16" s="13">
        <v>19.470000</v>
      </c>
      <c r="J16" s="13">
        <f ca="1">ROUND(INDIRECT(ADDRESS(ROW()+(0), COLUMN()+(-3), 1))*INDIRECT(ADDRESS(ROW()+(0), COLUMN()+(-1), 1)), 2)</f>
        <v>5.060000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17.200000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20.870000</v>
      </c>
      <c r="J19" s="13">
        <f ca="1">ROUND(INDIRECT(ADDRESS(ROW()+(0), COLUMN()+(-3), 1))*INDIRECT(ADDRESS(ROW()+(0), COLUMN()+(-1), 1))/100, 2)</f>
        <v>0.420000</v>
      </c>
    </row>
    <row r="20" spans="1:10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0"/>
      <c r="J20" s="21">
        <f ca="1">ROUND(SUM(INDIRECT(ADDRESS(ROW()+(-1), COLUMN()+(0), 1)),INDIRECT(ADDRESS(ROW()+(-3), COLUMN()+(0), 1)),INDIRECT(ADDRESS(ROW()+(-7), COLUMN()+(0), 1))), 2)</f>
        <v>21.290000</v>
      </c>
    </row>
    <row r="23" spans="1:10" ht="13.50" thickBot="1" customHeight="1">
      <c r="A23" s="22" t="s">
        <v>34</v>
      </c>
      <c r="B23" s="22"/>
      <c r="C23" s="22"/>
      <c r="D23" s="22"/>
      <c r="E23" s="22"/>
      <c r="F23" s="22" t="s">
        <v>35</v>
      </c>
      <c r="G23" s="22"/>
      <c r="H23" s="22" t="s">
        <v>36</v>
      </c>
      <c r="I23" s="22"/>
      <c r="J23" s="22" t="s">
        <v>37</v>
      </c>
    </row>
    <row r="24" spans="1:10" ht="13.50" thickBot="1" customHeight="1">
      <c r="A24" s="23" t="s">
        <v>38</v>
      </c>
      <c r="B24" s="23"/>
      <c r="C24" s="23"/>
      <c r="D24" s="23"/>
      <c r="E24" s="23"/>
      <c r="F24" s="24">
        <v>122006.000000</v>
      </c>
      <c r="G24" s="24"/>
      <c r="H24" s="24">
        <v>122007.000000</v>
      </c>
      <c r="I24" s="24"/>
      <c r="J24" s="24" t="s">
        <v>39</v>
      </c>
    </row>
    <row r="25" spans="1:10" ht="24.00" thickBot="1" customHeight="1">
      <c r="A25" s="25" t="s">
        <v>40</v>
      </c>
      <c r="B25" s="25"/>
      <c r="C25" s="25"/>
      <c r="D25" s="25"/>
      <c r="E25" s="25"/>
      <c r="F25" s="26"/>
      <c r="G25" s="26"/>
      <c r="H25" s="26"/>
      <c r="I25" s="26"/>
      <c r="J25" s="26"/>
    </row>
    <row r="26" spans="1:10" ht="13.50" thickBot="1" customHeight="1">
      <c r="A26" s="23" t="s">
        <v>41</v>
      </c>
      <c r="B26" s="23"/>
      <c r="C26" s="23"/>
      <c r="D26" s="23"/>
      <c r="E26" s="23"/>
      <c r="F26" s="24">
        <v>1072015.000000</v>
      </c>
      <c r="G26" s="24"/>
      <c r="H26" s="24">
        <v>1072016.000000</v>
      </c>
      <c r="I26" s="24"/>
      <c r="J26" s="24" t="s">
        <v>42</v>
      </c>
    </row>
    <row r="27" spans="1:10" ht="24.00" thickBot="1" customHeight="1">
      <c r="A27" s="25" t="s">
        <v>43</v>
      </c>
      <c r="B27" s="25"/>
      <c r="C27" s="25"/>
      <c r="D27" s="25"/>
      <c r="E27" s="25"/>
      <c r="F27" s="26"/>
      <c r="G27" s="26"/>
      <c r="H27" s="26"/>
      <c r="I27" s="26"/>
      <c r="J27" s="26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