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<sst xmlns="http://schemas.openxmlformats.org/spreadsheetml/2006/main" count="48" uniqueCount="48">
  <si>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</si>
  <si>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QTY024</t>
  </si>
  <si>
    <t xml:space="preserve">m</t>
  </si>
  <si>
    <t xml:space="preserve">Reconstrucció de tremujal en coberta inclinada de teules.</t>
  </si>
  <si>
    <r>
      <rPr>
        <sz val="8.25"/>
        <color rgb="FF000000"/>
        <rFont val="Arial"/>
        <family val="2"/>
      </rPr>
      <t xml:space="preserve">Reconstrucció de tremujal deteriorado </t>
    </r>
    <r>
      <rPr>
        <b/>
        <sz val="8.25"/>
        <color rgb="FF000000"/>
        <rFont val="Arial"/>
        <family val="2"/>
      </rPr>
      <t xml:space="preserve">a una altura de fins a 20 m</t>
    </r>
    <r>
      <rPr>
        <sz val="8.25"/>
        <color rgb="FF000000"/>
        <rFont val="Arial"/>
        <family val="2"/>
      </rPr>
      <t xml:space="preserve"> en coberta inclinada de teules, formada per </t>
    </r>
    <r>
      <rPr>
        <b/>
        <sz val="8.25"/>
        <color rgb="FF000000"/>
        <rFont val="Arial"/>
        <family val="2"/>
      </rPr>
      <t xml:space="preserve">3 ud/m de teula ceràmica corba, 40x19x16 cm, color vermell i les restants teules recuperades del ràfec, en bon estat de conservació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fixades amb escuma de poliuretà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</si>
  <si>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</si>
  <si>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</si>
  <si>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</si>
  <si>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</si>
  <si>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</si>
  <si>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</si>
  <si>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</si>
  <si>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mt13tac010a</t>
  </si>
  <si>
    <t xml:space="preserve">U</t>
  </si>
  <si>
    <t xml:space="preserve">Teula ceràmica corba, 40x19x16 cm, color vermell, segons UNE-EN 1304.</t>
  </si>
  <si>
    <t xml:space="preserve">mt13blw110a</t>
  </si>
  <si>
    <t xml:space="preserve">U</t>
  </si>
  <si>
    <t xml:space="preserve">Aerosol de 750 cm³ d'escuma de poliuretà, de 25 kg/m³ de densitat, 150%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</si>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</sst>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57.97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/>
      <c r="K8" s="6" t="s">
        <v>10</v>
      </c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  <c r="K9" s="7"/>
    </row>
    <row r="10" spans="1:11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3.000000</v>
      </c>
      <c r="H10" s="10"/>
      <c r="I10" s="11">
        <v>0.250000</v>
      </c>
      <c r="J10" s="11"/>
      <c r="K10" s="11">
        <f ca="1">ROUND(INDIRECT(ADDRESS(ROW()+(0), COLUMN()+(-4), 1))*INDIRECT(ADDRESS(ROW()+(0), COLUMN()+(-2), 1)), 2)</f>
        <v>0.750000</v>
      </c>
    </row>
    <row r="11" spans="1:11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0.050000</v>
      </c>
      <c r="H11" s="10"/>
      <c r="I11" s="11">
        <v>9.200000</v>
      </c>
      <c r="J11" s="11"/>
      <c r="K11" s="11">
        <f ca="1">ROUND(INDIRECT(ADDRESS(ROW()+(0), COLUMN()+(-4), 1))*INDIRECT(ADDRESS(ROW()+(0), COLUMN()+(-2), 1)), 2)</f>
        <v>0.460000</v>
      </c>
    </row>
    <row r="12" spans="1:11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2.500000</v>
      </c>
      <c r="H12" s="12"/>
      <c r="I12" s="13">
        <v>0.050000</v>
      </c>
      <c r="J12" s="13"/>
      <c r="K12" s="13">
        <f ca="1">ROUND(INDIRECT(ADDRESS(ROW()+(0), COLUMN()+(-4), 1))*INDIRECT(ADDRESS(ROW()+(0), COLUMN()+(-2), 1)), 2)</f>
        <v>0.130000</v>
      </c>
    </row>
    <row r="13" spans="1:11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8"/>
      <c r="K13" s="16">
        <f ca="1">ROUND(SUM(INDIRECT(ADDRESS(ROW()+(-1), COLUMN()+(0), 1)),INDIRECT(ADDRESS(ROW()+(-2), COLUMN()+(0), 1)),INDIRECT(ADDRESS(ROW()+(-3), COLUMN()+(0), 1))), 2)</f>
        <v>1.340000</v>
      </c>
    </row>
    <row r="14" spans="1:11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  <c r="K14" s="14"/>
    </row>
    <row r="15" spans="1:11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0.401000</v>
      </c>
      <c r="H15" s="10"/>
      <c r="I15" s="11">
        <v>23.300000</v>
      </c>
      <c r="J15" s="11"/>
      <c r="K15" s="11">
        <f ca="1">ROUND(INDIRECT(ADDRESS(ROW()+(0), COLUMN()+(-4), 1))*INDIRECT(ADDRESS(ROW()+(0), COLUMN()+(-2), 1)), 2)</f>
        <v>9.340000</v>
      </c>
    </row>
    <row r="16" spans="1:11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0.401000</v>
      </c>
      <c r="H16" s="12"/>
      <c r="I16" s="13">
        <v>19.470000</v>
      </c>
      <c r="J16" s="13"/>
      <c r="K16" s="13">
        <f ca="1">ROUND(INDIRECT(ADDRESS(ROW()+(0), COLUMN()+(-4), 1))*INDIRECT(ADDRESS(ROW()+(0), COLUMN()+(-2), 1)), 2)</f>
        <v>7.810000</v>
      </c>
    </row>
    <row r="17" spans="1:11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8"/>
      <c r="K17" s="16">
        <f ca="1">ROUND(SUM(INDIRECT(ADDRESS(ROW()+(-1), COLUMN()+(0), 1)),INDIRECT(ADDRESS(ROW()+(-2), COLUMN()+(0), 1))), 2)</f>
        <v>17.150000</v>
      </c>
    </row>
    <row r="18" spans="1:11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  <c r="K18" s="14"/>
    </row>
    <row r="19" spans="1:11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COLUMN()+(2), 1)),INDIRECT(ADDRESS(ROW()+(-6), COLUMN()+(2), 1))), 2)</f>
        <v>18.490000</v>
      </c>
      <c r="J19" s="13"/>
      <c r="K19" s="13">
        <f ca="1">ROUND(INDIRECT(ADDRESS(ROW()+(0), COLUMN()+(-4), 1))*INDIRECT(ADDRESS(ROW()+(0), COLUMN()+(-2), 1))/100, 2)</f>
        <v>0.370000</v>
      </c>
    </row>
    <row r="20" spans="1:11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4"/>
      <c r="K20" s="25">
        <f ca="1">ROUND(SUM(INDIRECT(ADDRESS(ROW()+(-1), COLUMN()+(0), 1)),INDIRECT(ADDRESS(ROW()+(-3), COLUMN()+(0), 1)),INDIRECT(ADDRESS(ROW()+(-7), COLUMN()+(0), 1))), 2)</f>
        <v>18.860000</v>
      </c>
    </row>
    <row r="23" spans="1:11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  <c r="K23" s="26"/>
    </row>
    <row r="24" spans="1:11" ht="13.50" thickBot="1" customHeight="1">
      <c r="A24" s="27" t="s">
        <v>39</v>
      </c>
      <c r="B24" s="27"/>
      <c r="C24" s="27"/>
      <c r="D24" s="27"/>
      <c r="E24" s="27"/>
      <c r="F24" s="28">
        <v>122006.000000</v>
      </c>
      <c r="G24" s="28"/>
      <c r="H24" s="28">
        <v>122007.000000</v>
      </c>
      <c r="I24" s="28"/>
      <c r="J24" s="28" t="s">
        <v>40</v>
      </c>
      <c r="K24" s="28"/>
    </row>
    <row r="25" spans="1:11" ht="24.0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  <c r="K25" s="30"/>
    </row>
    <row r="26" spans="1:11" ht="13.50" thickBot="1" customHeight="1">
      <c r="A26" s="27" t="s">
        <v>42</v>
      </c>
      <c r="B26" s="27"/>
      <c r="C26" s="27"/>
      <c r="D26" s="27"/>
      <c r="E26" s="27"/>
      <c r="F26" s="28">
        <v>1072015.000000</v>
      </c>
      <c r="G26" s="28"/>
      <c r="H26" s="28">
        <v>1072016.000000</v>
      </c>
      <c r="I26" s="28"/>
      <c r="J26" s="28" t="s">
        <v>43</v>
      </c>
      <c r="K26" s="28"/>
    </row>
    <row r="27" spans="1:11" ht="24.00" thickBot="1" customHeight="1">
      <c r="A27" s="29" t="s">
        <v>44</v>
      </c>
      <c r="B27" s="29"/>
      <c r="C27" s="29"/>
      <c r="D27" s="29"/>
      <c r="E27" s="29"/>
      <c r="F27" s="30"/>
      <c r="G27" s="30"/>
      <c r="H27" s="30"/>
      <c r="I27" s="30"/>
      <c r="J27" s="30"/>
      <c r="K27" s="30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6:E26"/>
    <mergeCell ref="F26:G27"/>
    <mergeCell ref="H26:I27"/>
    <mergeCell ref="J26:K27"/>
    <mergeCell ref="A27:E27"/>
    <mergeCell ref="A30:K30"/>
    <mergeCell ref="A31:K31"/>
    <mergeCell ref="A32:K32"/>
  </mergeCells>
  <pageMargins left="0.620079" right="0.472441" top="0.472441" bottom="0.472441" header="0.0" footer="0.0"/>
  <pageSetup paperSize="9" orientation="portrait"/>
  <rowBreaks count="0" manualBreakCount="0">
    </rowBreaks>
</worksheet>
</file>