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<sst xmlns="http://schemas.openxmlformats.org/spreadsheetml/2006/main" count="50" uniqueCount="50">
  <si>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</si>
  <si>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RQO030</t>
  </si>
  <si>
    <t xml:space="preserve">m²</t>
  </si>
  <si>
    <t xml:space="preserve">Morter monocapa fotocatalític.</t>
  </si>
  <si>
    <r>
      <rPr>
        <sz val="8.25"/>
        <color rgb="FF000000"/>
        <rFont val="Arial"/>
        <family val="2"/>
      </rPr>
      <t xml:space="preserve">Revestiment de paraments exteriors amb </t>
    </r>
    <r>
      <rPr>
        <b/>
        <sz val="8.25"/>
        <color rgb="FF000000"/>
        <rFont val="Arial"/>
        <family val="2"/>
      </rPr>
      <t xml:space="preserve">morter monocapa per la impermeabilització i decoració de façanes, tipus OC CSIII W2, segons UNE-EN 998-1, acabat amb àrid projectat, color blanc, a base de ciment TX, fotocatalític, descontaminant i autonetejable, i.active "FYM ITALCEMENTI GROUP", espessor 15 mm</t>
    </r>
    <r>
      <rPr>
        <sz val="8.25"/>
        <color rgb="FF000000"/>
        <rFont val="Arial"/>
        <family val="2"/>
      </rPr>
      <t xml:space="preserve">, aplicat </t>
    </r>
    <r>
      <rPr>
        <b/>
        <sz val="8.25"/>
        <color rgb="FF000000"/>
        <rFont val="Arial"/>
        <family val="2"/>
      </rPr>
      <t xml:space="preserve">manualment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armat i reforçat amb malla antiàlcalis en els canvis de material i en els fronts de forjat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</si>
  <si>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</si>
  <si>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</si>
  <si>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</si>
  <si>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</si>
  <si>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</si>
  <si>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</si>
  <si>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</si>
  <si>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mt28mit060aa</t>
  </si>
  <si>
    <t xml:space="preserve">kg</t>
  </si>
  <si>
    <t xml:space="preserve">Morter monocapa per la impermeabilització i decoració de façanes, tipus OC CSIII W2, segons UNE-EN 998-1, acabat amb àrid projectat, color blanc, compost de ciment TX, fotocatalític, descontaminant i autonetejable, i.active "FYM ITALCEMENTI GROUP", additius, resines sintètiques i càrregues minerals.</t>
  </si>
  <si>
    <t xml:space="preserve">mt28mon040a</t>
  </si>
  <si>
    <t xml:space="preserve">m²</t>
  </si>
  <si>
    <t xml:space="preserve">Malla de fibra de vidre, antiàlcalis, de 10x10 mm de llum de malla, de 750 a 900 micres d'espessor i de 200 a 250 g/m² de massa superficial, amb 25 kp/cm² de resistència a tracció,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</si>
  <si>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</si>
  <si>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</si>
  <si>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</si>
  <si>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</si>
  <si>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</si>
  <si>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</si>
  <si>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mt28mon020</t>
  </si>
  <si>
    <t xml:space="preserve">kg</t>
  </si>
  <si>
    <t xml:space="preserve">Àrid de marbre, procedent de trituració, per projectar sobre morter monocapa, granulometria compresa entre 5 i 9 mm.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</si>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</sst>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57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17.000000</v>
      </c>
      <c r="H10" s="10"/>
      <c r="I10" s="11">
        <v>0.650000</v>
      </c>
      <c r="J10" s="11">
        <f ca="1">ROUND(INDIRECT(ADDRESS(ROW()+(0), COLUMN()+(-3), 1))*INDIRECT(ADDRESS(ROW()+(0), COLUMN()+(-1), 1)), 2)</f>
        <v>11.050000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0.210000</v>
      </c>
      <c r="H11" s="10"/>
      <c r="I11" s="11">
        <v>2.410000</v>
      </c>
      <c r="J11" s="11">
        <f ca="1">ROUND(INDIRECT(ADDRESS(ROW()+(0), COLUMN()+(-3), 1))*INDIRECT(ADDRESS(ROW()+(0), COLUMN()+(-1), 1)), 2)</f>
        <v>0.510000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0.750000</v>
      </c>
      <c r="H12" s="10"/>
      <c r="I12" s="11">
        <v>0.350000</v>
      </c>
      <c r="J12" s="11">
        <f ca="1">ROUND(INDIRECT(ADDRESS(ROW()+(0), COLUMN()+(-3), 1))*INDIRECT(ADDRESS(ROW()+(0), COLUMN()+(-1), 1)), 2)</f>
        <v>0.260000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1.250000</v>
      </c>
      <c r="H13" s="10"/>
      <c r="I13" s="11">
        <v>0.370000</v>
      </c>
      <c r="J13" s="11">
        <f ca="1">ROUND(INDIRECT(ADDRESS(ROW()+(0), COLUMN()+(-3), 1))*INDIRECT(ADDRESS(ROW()+(0), COLUMN()+(-1), 1)), 2)</f>
        <v>0.460000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15.000000</v>
      </c>
      <c r="H14" s="12"/>
      <c r="I14" s="13">
        <v>0.130000</v>
      </c>
      <c r="J14" s="13">
        <f ca="1">ROUND(INDIRECT(ADDRESS(ROW()+(0), COLUMN()+(-3), 1))*INDIRECT(ADDRESS(ROW()+(0), COLUMN()+(-1), 1)), 2)</f>
        <v>1.950000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14.230000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0.532000</v>
      </c>
      <c r="H17" s="10"/>
      <c r="I17" s="11">
        <v>23.300000</v>
      </c>
      <c r="J17" s="11">
        <f ca="1">ROUND(INDIRECT(ADDRESS(ROW()+(0), COLUMN()+(-3), 1))*INDIRECT(ADDRESS(ROW()+(0), COLUMN()+(-1), 1)), 2)</f>
        <v>12.400000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0.294000</v>
      </c>
      <c r="H18" s="12"/>
      <c r="I18" s="13">
        <v>20.550000</v>
      </c>
      <c r="J18" s="13">
        <f ca="1">ROUND(INDIRECT(ADDRESS(ROW()+(0), COLUMN()+(-3), 1))*INDIRECT(ADDRESS(ROW()+(0), COLUMN()+(-1), 1)), 2)</f>
        <v>6.040000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18.440000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4.000000</v>
      </c>
      <c r="H21" s="12"/>
      <c r="I21" s="13">
        <f ca="1">ROUND(SUM(INDIRECT(ADDRESS(ROW()+(-2), COLUMN()+(1), 1)),INDIRECT(ADDRESS(ROW()+(-6), COLUMN()+(1), 1))), 2)</f>
        <v>32.670000</v>
      </c>
      <c r="J21" s="13">
        <f ca="1">ROUND(INDIRECT(ADDRESS(ROW()+(0), COLUMN()+(-3), 1))*INDIRECT(ADDRESS(ROW()+(0), COLUMN()+(-1), 1))/100, 2)</f>
        <v>1.310000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33.980000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162011.000000</v>
      </c>
      <c r="G26" s="28"/>
      <c r="H26" s="28">
        <v>162012.000000</v>
      </c>
      <c r="I26" s="28"/>
      <c r="J26" s="28">
        <v>4.000000</v>
      </c>
    </row>
    <row r="27" spans="1:10" ht="13.50" thickBot="1" customHeight="1">
      <c r="A27" s="29" t="s">
        <v>46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